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tabRatio="768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<sst xmlns="http://schemas.openxmlformats.org/spreadsheetml/2006/main" count="2014" uniqueCount="441">
  <si>
    <t>附件2-3</t>
  </si>
  <si>
    <t>预算01-1表</t>
  </si>
  <si>
    <t>财务收支预算总表</t>
  </si>
  <si>
    <t>单位名称：文山市第五小学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</si>
  <si>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</si>
  <si>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</si>
  <si>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</si>
  <si>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</si>
  <si>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</si>
  <si>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</si>
  <si>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</si>
  <si>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</si>
  <si>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</si>
  <si>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</si>
  <si>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</si>
  <si>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</si>
  <si>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</si>
  <si>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</si>
  <si>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</si>
  <si>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</si>
  <si>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</si>
  <si>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</si>
  <si>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</si>
  <si>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</si>
  <si>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</si>
  <si>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</si>
  <si>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</si>
  <si>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</si>
  <si>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</si>
  <si>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</si>
  <si>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</si>
  <si>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</si>
  <si>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</si>
  <si>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</si>
  <si>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</si>
  <si>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</si>
  <si>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</si>
  <si>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</si>
  <si>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</si>
  <si>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</si>
  <si>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</si>
  <si>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</si>
  <si>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</si>
  <si>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</si>
  <si>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</si>
  <si>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</si>
  <si>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</si>
  <si>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</si>
  <si>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</si>
  <si>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</si>
  <si>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</si>
  <si>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</si>
  <si>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</si>
  <si>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</si>
  <si>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</si>
  <si>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</si>
  <si>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</si>
  <si>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</si>
  <si>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</si>
  <si>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</si>
  <si>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</si>
  <si>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</si>
  <si>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</si>
  <si>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</si>
  <si>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</si>
  <si>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</si>
  <si>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</si>
  <si>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</si>
  <si>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文山市第五小学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</si>
  <si>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</si>
  <si>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</si>
  <si>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</si>
  <si>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</si>
  <si>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</si>
  <si>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</si>
  <si>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</si>
  <si>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</si>
  <si>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</si>
  <si>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</si>
  <si>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</si>
  <si>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</si>
  <si>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</si>
  <si>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</si>
  <si>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</si>
  <si>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</si>
  <si>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</si>
  <si>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</si>
  <si>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</si>
  <si>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</si>
  <si>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</si>
  <si>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</si>
  <si>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</si>
  <si>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</si>
  <si>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</si>
  <si>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</si>
  <si>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</si>
  <si>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</si>
  <si>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</si>
  <si>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</si>
  <si>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</si>
  <si>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</si>
  <si>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</si>
  <si>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</si>
  <si>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</si>
  <si>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</si>
  <si>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</si>
  <si>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</si>
  <si>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</si>
  <si>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</si>
  <si>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</si>
  <si>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</si>
  <si>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</si>
  <si>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</si>
  <si>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</si>
  <si>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</si>
  <si>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</si>
  <si>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</si>
  <si>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</si>
  <si>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</si>
  <si>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</si>
  <si>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</si>
  <si>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</si>
  <si>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</si>
  <si>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</si>
  <si>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</si>
  <si>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</si>
  <si>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</si>
  <si>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</si>
  <si>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</si>
  <si>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</si>
  <si>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</si>
  <si>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</si>
  <si>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</si>
  <si>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</si>
  <si>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</si>
  <si>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</si>
  <si>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</si>
  <si>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</si>
  <si>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</si>
  <si>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</si>
  <si>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</si>
  <si>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</si>
  <si>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</si>
  <si>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</si>
  <si>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</si>
  <si>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</si>
  <si>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</si>
  <si>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</si>
  <si>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</si>
  <si>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</si>
  <si>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</si>
  <si>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</si>
  <si>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</si>
  <si>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</si>
  <si>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</si>
  <si>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</si>
  <si>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</si>
  <si>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</si>
  <si>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</si>
  <si>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</si>
  <si>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</si>
  <si>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</si>
  <si>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</si>
  <si>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</si>
  <si>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</si>
  <si>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</si>
  <si>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</si>
  <si>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</si>
  <si>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</si>
  <si>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</si>
  <si>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</si>
  <si>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</si>
  <si>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</si>
  <si>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</si>
  <si>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</si>
  <si>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</si>
  <si>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</si>
  <si>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</si>
  <si>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</si>
  <si>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</si>
  <si>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</si>
  <si>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</si>
  <si>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</si>
  <si>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</si>
  <si>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</si>
  <si>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</si>
  <si>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</si>
  <si>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</si>
  <si>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</si>
  <si>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</si>
  <si>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</si>
  <si>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</si>
  <si>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</si>
  <si>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</si>
  <si>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</si>
  <si>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</si>
  <si>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</si>
  <si>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</si>
  <si>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</si>
  <si>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</si>
  <si>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</si>
  <si>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</si>
  <si>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</si>
  <si>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</si>
  <si>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</si>
  <si>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</si>
  <si>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</si>
  <si>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</si>
  <si>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</si>
  <si>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</si>
  <si>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</si>
  <si>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</si>
  <si>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</si>
  <si>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</si>
  <si>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</si>
  <si>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文山市第五小学</t>
  </si>
  <si>
    <t>532601210000000019347</t>
  </si>
  <si>
    <t>事业基本工资</t>
  </si>
  <si>
    <t>小学教育</t>
  </si>
  <si>
    <t>30101</t>
  </si>
  <si>
    <t>基本工资</t>
  </si>
  <si>
    <t>532601210000000019349</t>
  </si>
  <si>
    <t>事业津贴补贴</t>
  </si>
  <si>
    <t>30102</t>
  </si>
  <si>
    <t>津贴补贴</t>
  </si>
  <si>
    <t>532601210000000019350</t>
  </si>
  <si>
    <t>事业乡镇工作岗位补贴</t>
  </si>
  <si>
    <t>532601210000000019345</t>
  </si>
  <si>
    <t>连片贫困教师补助</t>
  </si>
  <si>
    <t>532601210000000019348</t>
  </si>
  <si>
    <t>事业绩效考核奖励随月发放部分</t>
  </si>
  <si>
    <t>30103</t>
  </si>
  <si>
    <t>奖金</t>
  </si>
  <si>
    <t>532601210000000019361</t>
  </si>
  <si>
    <t>绩效考核奖励年终发放部分</t>
  </si>
  <si>
    <t>532601210000000019343</t>
  </si>
  <si>
    <t>基础性绩效工资</t>
  </si>
  <si>
    <t>30107</t>
  </si>
  <si>
    <t>绩效工资</t>
  </si>
  <si>
    <t>532601210000000019344</t>
  </si>
  <si>
    <t>奖励性绩效工资</t>
  </si>
  <si>
    <t>532601210000000019355</t>
  </si>
  <si>
    <t>养老保险</t>
  </si>
  <si>
    <t>机关事业单位基本养老保险缴费支出</t>
  </si>
  <si>
    <t>30108</t>
  </si>
  <si>
    <t>机关事业单位基本养老保险缴费</t>
  </si>
  <si>
    <t>532601210000000019354</t>
  </si>
  <si>
    <t>基本医疗保险</t>
  </si>
  <si>
    <t>事业单位医疗</t>
  </si>
  <si>
    <t>30110</t>
  </si>
  <si>
    <t>职工基本医疗保险缴费</t>
  </si>
  <si>
    <t>532601210000000019353</t>
  </si>
  <si>
    <t>公务员医疗补助</t>
  </si>
  <si>
    <t>30111</t>
  </si>
  <si>
    <t>公务员医疗补助缴费</t>
  </si>
  <si>
    <t>532601210000000019352</t>
  </si>
  <si>
    <t>工伤保险</t>
  </si>
  <si>
    <t>其他行政事业单位医疗支出</t>
  </si>
  <si>
    <t>30112</t>
  </si>
  <si>
    <t>其他社会保障缴费</t>
  </si>
  <si>
    <t>532601210000000019351</t>
  </si>
  <si>
    <t>大病医疗保险</t>
  </si>
  <si>
    <t>532601221100000433567</t>
  </si>
  <si>
    <t>失业保险</t>
  </si>
  <si>
    <t>其他社会保障和就业支出</t>
  </si>
  <si>
    <t>532601210000000019357</t>
  </si>
  <si>
    <t>住房公积金</t>
  </si>
  <si>
    <t>30113</t>
  </si>
  <si>
    <t>532601210000000019365</t>
  </si>
  <si>
    <t>培训费</t>
  </si>
  <si>
    <t>30216</t>
  </si>
  <si>
    <t>532601210000000019364</t>
  </si>
  <si>
    <t>工会经费</t>
  </si>
  <si>
    <t>30228</t>
  </si>
  <si>
    <t>532601221100000433552</t>
  </si>
  <si>
    <t>福利费</t>
  </si>
  <si>
    <t>30229</t>
  </si>
  <si>
    <t>532601210000000019367</t>
  </si>
  <si>
    <t>退休公用经费</t>
  </si>
  <si>
    <t>事业单位离退休</t>
  </si>
  <si>
    <t>30299</t>
  </si>
  <si>
    <t>其他商品和服务支出</t>
  </si>
  <si>
    <t>532601221100000590770</t>
  </si>
  <si>
    <t>城乡义务教育中小学生公用经费</t>
  </si>
  <si>
    <t>30201</t>
  </si>
  <si>
    <t>办公费</t>
  </si>
  <si>
    <t>特殊学校教育</t>
  </si>
  <si>
    <t>532601210000000019359</t>
  </si>
  <si>
    <t>退休费</t>
  </si>
  <si>
    <t>30302</t>
  </si>
  <si>
    <t>532601210000000019358</t>
  </si>
  <si>
    <t>其它对个人和家庭的补助</t>
  </si>
  <si>
    <t>30305</t>
  </si>
  <si>
    <t>生活补助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</si>
  <si>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</si>
  <si>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</si>
  <si>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</si>
  <si>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</si>
  <si>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</si>
  <si>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</si>
  <si>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</si>
  <si>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</si>
  <si>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</si>
  <si>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</si>
  <si>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备注：此表无数据。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</si>
  <si>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</si>
  <si>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</si>
  <si>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</si>
  <si>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</si>
  <si>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</si>
  <si>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</si>
  <si>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</si>
  <si>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</si>
  <si>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</si>
  <si>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</si>
  <si>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</si>
  <si>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</si>
  <si>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事业津贴补贴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</si>
  <si>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</si>
  <si>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</si>
  <si>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</si>
  <si>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</si>
  <si>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</si>
  <si>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</si>
  <si>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</si>
  <si>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</si>
  <si>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</si>
  <si>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</si>
  <si>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146</t>
  </si>
  <si>
    <t>反映部门（单位）实际发放事业编制人员数量。工资福利包括：事业人员工资、社会保险、住房公积金、职业年金等。</t>
  </si>
  <si>
    <t>供养离（退）休人员数</t>
  </si>
  <si>
    <t>54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</si>
  <si>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</si>
  <si>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</si>
  <si>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</si>
  <si>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</si>
  <si>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</si>
  <si>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</si>
  <si>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</si>
  <si>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</si>
  <si>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</si>
  <si>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</si>
  <si>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</si>
  <si>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</si>
  <si>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</si>
  <si>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</si>
  <si>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</si>
  <si>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</si>
  <si>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福利费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</si>
  <si>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</si>
  <si>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</si>
  <si>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</si>
  <si>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</si>
  <si>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</si>
  <si>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</si>
  <si>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</si>
  <si>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</si>
  <si>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</si>
  <si>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</si>
  <si>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</si>
  <si>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</si>
  <si>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</si>
  <si>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退休费</t>
  </si>
  <si>
    <t xml:space="preserve">  其它对个人和家庭的补助</t>
  </si>
  <si>
    <t xml:space="preserve">  绩效考核奖励年终发放部分</t>
  </si>
  <si>
    <t xml:space="preserve">  连片贫困教师补助</t>
  </si>
  <si>
    <t xml:space="preserve">  住房公积金</t>
  </si>
  <si>
    <t xml:space="preserve">  事业基本工资</t>
  </si>
  <si>
    <t xml:space="preserve">  工会经费</t>
  </si>
  <si>
    <t xml:space="preserve">  公务员医疗补助</t>
  </si>
  <si>
    <t xml:space="preserve">  基本医疗保险</t>
  </si>
  <si>
    <t xml:space="preserve">  事业乡镇工作岗位补贴</t>
  </si>
  <si>
    <t xml:space="preserve">  奖励性绩效工资</t>
  </si>
  <si>
    <t xml:space="preserve">  养老保险</t>
  </si>
  <si>
    <t xml:space="preserve">  基础性绩效工资</t>
  </si>
  <si>
    <t xml:space="preserve">  城乡义务教育中小学生公用经费</t>
  </si>
  <si>
    <t xml:space="preserve">  大病医疗保险</t>
  </si>
  <si>
    <t xml:space="preserve">  退休公用经费</t>
  </si>
  <si>
    <t xml:space="preserve">  事业绩效考核奖励随月发放部分</t>
  </si>
  <si>
    <t xml:space="preserve">  培训费</t>
  </si>
  <si>
    <t xml:space="preserve">  工伤保险</t>
  </si>
  <si>
    <t xml:space="preserve">  失业保险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</si>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</sst>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31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2" xfId="67" applyFont="1" applyFill="1" applyBorder="1" applyAlignment="1" applyProtection="1">
      <alignment vertical="center"/>
      <protection/>
    </xf>
    <xf numFmtId="0" fontId="2" fillId="0" borderId="33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181" fontId="57" fillId="0" borderId="15" xfId="67" applyNumberFormat="1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181" fontId="57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181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57" fillId="0" borderId="34" xfId="67" applyFont="1" applyFill="1" applyBorder="1" applyAlignment="1" applyProtection="1">
      <alignment horizontal="left" vertical="center" wrapText="1"/>
      <protection/>
    </xf>
    <xf numFmtId="0" fontId="57" fillId="0" borderId="35" xfId="67" applyFont="1" applyFill="1" applyBorder="1" applyAlignment="1" applyProtection="1">
      <alignment horizontal="left" vertical="center" wrapText="1"/>
      <protection/>
    </xf>
    <xf numFmtId="181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182" fontId="63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181" fontId="57" fillId="0" borderId="15" xfId="67" applyNumberFormat="1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181" fontId="57" fillId="0" borderId="16" xfId="67" applyNumberFormat="1" applyFont="1" applyFill="1" applyBorder="1" applyAlignment="1" applyProtection="1">
      <alignment horizontal="right" vertical="center"/>
      <protection/>
    </xf>
    <xf numFmtId="181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4" fontId="63" fillId="0" borderId="28" xfId="67" applyNumberFormat="1" applyFont="1" applyFill="1" applyBorder="1" applyAlignment="1" applyProtection="1">
      <alignment horizontal="right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B7" sqref="B7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199" t="s">
        <v>0</v>
      </c>
      <c r="B1" s="29"/>
      <c r="C1" s="29"/>
      <c r="D1" s="93" t="s">
        <v>1</v>
      </c>
    </row>
    <row r="2" spans="1:4" ht="36" customHeight="1">
      <c r="A2" s="16" t="s">
        <v>2</v>
      </c>
      <c r="B2" s="200"/>
      <c r="C2" s="200"/>
      <c r="D2" s="200"/>
    </row>
    <row r="3" spans="1:4" ht="21" customHeight="1">
      <c r="A3" s="52" t="s">
        <v>3</v>
      </c>
      <c r="B3" s="160"/>
      <c r="C3" s="160"/>
      <c r="D3" s="92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66" t="s">
        <v>10</v>
      </c>
      <c r="B7" s="148">
        <v>2669.8</v>
      </c>
      <c r="C7" s="166" t="s">
        <v>11</v>
      </c>
      <c r="D7" s="148"/>
    </row>
    <row r="8" spans="1:4" ht="20.25" customHeight="1">
      <c r="A8" s="166" t="s">
        <v>12</v>
      </c>
      <c r="B8" s="148"/>
      <c r="C8" s="166" t="s">
        <v>13</v>
      </c>
      <c r="D8" s="148"/>
    </row>
    <row r="9" spans="1:4" ht="20.25" customHeight="1">
      <c r="A9" s="166" t="s">
        <v>14</v>
      </c>
      <c r="B9" s="148"/>
      <c r="C9" s="166" t="s">
        <v>15</v>
      </c>
      <c r="D9" s="148"/>
    </row>
    <row r="10" spans="1:4" ht="20.25" customHeight="1">
      <c r="A10" s="166" t="s">
        <v>16</v>
      </c>
      <c r="B10" s="164"/>
      <c r="C10" s="166" t="s">
        <v>17</v>
      </c>
      <c r="D10" s="148"/>
    </row>
    <row r="11" spans="1:4" ht="20.25" customHeight="1">
      <c r="A11" s="166" t="s">
        <v>18</v>
      </c>
      <c r="B11" s="164">
        <v>193.11</v>
      </c>
      <c r="C11" s="166" t="s">
        <v>19</v>
      </c>
      <c r="D11" s="148">
        <v>2040.16</v>
      </c>
    </row>
    <row r="12" spans="1:4" ht="20.25" customHeight="1">
      <c r="A12" s="166" t="s">
        <v>20</v>
      </c>
      <c r="B12" s="164"/>
      <c r="C12" s="166" t="s">
        <v>21</v>
      </c>
      <c r="D12" s="148"/>
    </row>
    <row r="13" spans="1:4" ht="20.25" customHeight="1">
      <c r="A13" s="166" t="s">
        <v>22</v>
      </c>
      <c r="B13" s="164"/>
      <c r="C13" s="166" t="s">
        <v>23</v>
      </c>
      <c r="D13" s="148"/>
    </row>
    <row r="14" spans="1:4" ht="20.25" customHeight="1">
      <c r="A14" s="166" t="s">
        <v>24</v>
      </c>
      <c r="B14" s="164">
        <v>193.11</v>
      </c>
      <c r="C14" s="166" t="s">
        <v>25</v>
      </c>
      <c r="D14" s="148">
        <v>512.56</v>
      </c>
    </row>
    <row r="15" spans="1:4" ht="20.25" customHeight="1">
      <c r="A15" s="201" t="s">
        <v>26</v>
      </c>
      <c r="B15" s="202"/>
      <c r="C15" s="166" t="s">
        <v>27</v>
      </c>
      <c r="D15" s="148">
        <v>159.97</v>
      </c>
    </row>
    <row r="16" spans="1:4" ht="20.25" customHeight="1">
      <c r="A16" s="201" t="s">
        <v>28</v>
      </c>
      <c r="B16" s="203"/>
      <c r="C16" s="166" t="s">
        <v>29</v>
      </c>
      <c r="D16" s="148"/>
    </row>
    <row r="17" spans="1:4" ht="20.25" customHeight="1">
      <c r="A17" s="203"/>
      <c r="B17" s="203"/>
      <c r="C17" s="166" t="s">
        <v>30</v>
      </c>
      <c r="D17" s="148"/>
    </row>
    <row r="18" spans="1:4" ht="20.25" customHeight="1">
      <c r="A18" s="203"/>
      <c r="B18" s="203"/>
      <c r="C18" s="166" t="s">
        <v>31</v>
      </c>
      <c r="D18" s="148"/>
    </row>
    <row r="19" spans="1:4" ht="20.25" customHeight="1">
      <c r="A19" s="203"/>
      <c r="B19" s="203"/>
      <c r="C19" s="166" t="s">
        <v>32</v>
      </c>
      <c r="D19" s="148"/>
    </row>
    <row r="20" spans="1:4" ht="20.25" customHeight="1">
      <c r="A20" s="203"/>
      <c r="B20" s="203"/>
      <c r="C20" s="166" t="s">
        <v>33</v>
      </c>
      <c r="D20" s="148"/>
    </row>
    <row r="21" spans="1:4" ht="20.25" customHeight="1">
      <c r="A21" s="203"/>
      <c r="B21" s="203"/>
      <c r="C21" s="166" t="s">
        <v>34</v>
      </c>
      <c r="D21" s="148"/>
    </row>
    <row r="22" spans="1:4" ht="20.25" customHeight="1">
      <c r="A22" s="203"/>
      <c r="B22" s="203"/>
      <c r="C22" s="166" t="s">
        <v>35</v>
      </c>
      <c r="D22" s="148"/>
    </row>
    <row r="23" spans="1:4" ht="20.25" customHeight="1">
      <c r="A23" s="203"/>
      <c r="B23" s="203"/>
      <c r="C23" s="166" t="s">
        <v>36</v>
      </c>
      <c r="D23" s="148"/>
    </row>
    <row r="24" spans="1:4" ht="20.25" customHeight="1">
      <c r="A24" s="203"/>
      <c r="B24" s="203"/>
      <c r="C24" s="166" t="s">
        <v>37</v>
      </c>
      <c r="D24" s="148"/>
    </row>
    <row r="25" spans="1:4" ht="20.25" customHeight="1">
      <c r="A25" s="203"/>
      <c r="B25" s="203"/>
      <c r="C25" s="166" t="s">
        <v>38</v>
      </c>
      <c r="D25" s="148">
        <v>150.22</v>
      </c>
    </row>
    <row r="26" spans="1:4" ht="20.25" customHeight="1">
      <c r="A26" s="203"/>
      <c r="B26" s="203"/>
      <c r="C26" s="166" t="s">
        <v>39</v>
      </c>
      <c r="D26" s="148"/>
    </row>
    <row r="27" spans="1:4" ht="20.25" customHeight="1">
      <c r="A27" s="203"/>
      <c r="B27" s="203"/>
      <c r="C27" s="166" t="s">
        <v>40</v>
      </c>
      <c r="D27" s="148"/>
    </row>
    <row r="28" spans="1:4" ht="20.25" customHeight="1">
      <c r="A28" s="203"/>
      <c r="B28" s="203"/>
      <c r="C28" s="166" t="s">
        <v>41</v>
      </c>
      <c r="D28" s="148"/>
    </row>
    <row r="29" spans="1:4" ht="20.25" customHeight="1">
      <c r="A29" s="203"/>
      <c r="B29" s="203"/>
      <c r="C29" s="166" t="s">
        <v>42</v>
      </c>
      <c r="D29" s="148"/>
    </row>
    <row r="30" spans="1:4" ht="20.25" customHeight="1">
      <c r="A30" s="204" t="s">
        <v>43</v>
      </c>
      <c r="B30" s="205">
        <f>SUM(B7:B11)</f>
        <v>2862.9100000000003</v>
      </c>
      <c r="C30" s="169" t="s">
        <v>44</v>
      </c>
      <c r="D30" s="167">
        <f>SUM(D7:D29)</f>
        <v>2862.91</v>
      </c>
    </row>
    <row r="31" spans="1:4" ht="20.25" customHeight="1">
      <c r="A31" s="201" t="s">
        <v>45</v>
      </c>
      <c r="B31" s="206" t="s">
        <v>46</v>
      </c>
      <c r="C31" s="166" t="s">
        <v>47</v>
      </c>
      <c r="D31" s="207" t="s">
        <v>48</v>
      </c>
    </row>
    <row r="32" spans="1:4" ht="20.25" customHeight="1">
      <c r="A32" s="208" t="s">
        <v>49</v>
      </c>
      <c r="B32" s="205">
        <v>2862.91</v>
      </c>
      <c r="C32" s="169" t="s">
        <v>50</v>
      </c>
      <c r="D32" s="209">
        <v>2862.91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382</v>
      </c>
    </row>
    <row r="2" spans="1:10" ht="28.5" customHeight="1">
      <c r="A2" s="16" t="s">
        <v>383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307</v>
      </c>
      <c r="B4" s="20" t="s">
        <v>308</v>
      </c>
      <c r="C4" s="20" t="s">
        <v>309</v>
      </c>
      <c r="D4" s="20" t="s">
        <v>310</v>
      </c>
      <c r="E4" s="20" t="s">
        <v>311</v>
      </c>
      <c r="F4" s="21" t="s">
        <v>312</v>
      </c>
      <c r="G4" s="20" t="s">
        <v>313</v>
      </c>
      <c r="H4" s="21" t="s">
        <v>314</v>
      </c>
      <c r="I4" s="21" t="s">
        <v>315</v>
      </c>
      <c r="J4" s="20" t="s">
        <v>316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46</v>
      </c>
      <c r="B7" s="26" t="s">
        <v>46</v>
      </c>
      <c r="C7" s="26" t="s">
        <v>46</v>
      </c>
      <c r="D7" s="26" t="s">
        <v>46</v>
      </c>
      <c r="E7" s="22" t="s">
        <v>46</v>
      </c>
      <c r="F7" s="26" t="s">
        <v>46</v>
      </c>
      <c r="G7" s="22" t="s">
        <v>46</v>
      </c>
      <c r="H7" s="26" t="s">
        <v>46</v>
      </c>
      <c r="I7" s="26" t="s">
        <v>46</v>
      </c>
      <c r="J7" s="22" t="s">
        <v>46</v>
      </c>
    </row>
    <row r="8" ht="12">
      <c r="A8" s="14" t="s">
        <v>304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95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6">
        <v>0</v>
      </c>
      <c r="B1" s="96">
        <v>0</v>
      </c>
      <c r="C1" s="97">
        <v>1</v>
      </c>
      <c r="D1" s="98"/>
      <c r="E1" s="98"/>
      <c r="F1" s="98" t="s">
        <v>384</v>
      </c>
    </row>
    <row r="2" spans="1:6" ht="26.25" customHeight="1">
      <c r="A2" s="99" t="s">
        <v>385</v>
      </c>
      <c r="B2" s="99"/>
      <c r="C2" s="100"/>
      <c r="D2" s="100"/>
      <c r="E2" s="100"/>
      <c r="F2" s="100"/>
    </row>
    <row r="3" spans="1:6" ht="13.5" customHeight="1">
      <c r="A3" s="101" t="s">
        <v>3</v>
      </c>
      <c r="B3" s="101"/>
      <c r="C3" s="97"/>
      <c r="D3" s="98"/>
      <c r="E3" s="98"/>
      <c r="F3" s="98" t="s">
        <v>4</v>
      </c>
    </row>
    <row r="4" spans="1:6" ht="19.5" customHeight="1">
      <c r="A4" s="36" t="s">
        <v>181</v>
      </c>
      <c r="B4" s="102" t="s">
        <v>71</v>
      </c>
      <c r="C4" s="36" t="s">
        <v>72</v>
      </c>
      <c r="D4" s="37" t="s">
        <v>386</v>
      </c>
      <c r="E4" s="38"/>
      <c r="F4" s="103"/>
    </row>
    <row r="5" spans="1:6" ht="18.75" customHeight="1">
      <c r="A5" s="39"/>
      <c r="B5" s="104"/>
      <c r="C5" s="40"/>
      <c r="D5" s="36" t="s">
        <v>55</v>
      </c>
      <c r="E5" s="37" t="s">
        <v>73</v>
      </c>
      <c r="F5" s="36" t="s">
        <v>74</v>
      </c>
    </row>
    <row r="6" spans="1:6" ht="18.75" customHeight="1">
      <c r="A6" s="105">
        <v>1</v>
      </c>
      <c r="B6" s="105" t="s">
        <v>164</v>
      </c>
      <c r="C6" s="43">
        <v>3</v>
      </c>
      <c r="D6" s="105" t="s">
        <v>166</v>
      </c>
      <c r="E6" s="105" t="s">
        <v>167</v>
      </c>
      <c r="F6" s="43">
        <v>6</v>
      </c>
    </row>
    <row r="7" spans="1:6" ht="18.75" customHeight="1">
      <c r="A7" s="22" t="s">
        <v>46</v>
      </c>
      <c r="B7" s="22" t="s">
        <v>46</v>
      </c>
      <c r="C7" s="22" t="s">
        <v>46</v>
      </c>
      <c r="D7" s="106" t="s">
        <v>46</v>
      </c>
      <c r="E7" s="107" t="s">
        <v>46</v>
      </c>
      <c r="F7" s="107" t="s">
        <v>46</v>
      </c>
    </row>
    <row r="8" spans="1:6" ht="18.75" customHeight="1">
      <c r="A8" s="108" t="s">
        <v>123</v>
      </c>
      <c r="B8" s="109"/>
      <c r="C8" s="110" t="s">
        <v>123</v>
      </c>
      <c r="D8" s="106" t="s">
        <v>46</v>
      </c>
      <c r="E8" s="107" t="s">
        <v>46</v>
      </c>
      <c r="F8" s="107" t="s">
        <v>46</v>
      </c>
    </row>
    <row r="9" ht="14.25" customHeight="1">
      <c r="A9" s="95" t="s">
        <v>304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2" t="s">
        <v>387</v>
      </c>
    </row>
    <row r="2" spans="1:17" ht="27.75" customHeight="1">
      <c r="A2" s="31" t="s">
        <v>388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93" t="s">
        <v>172</v>
      </c>
    </row>
    <row r="4" spans="1:17" ht="15.75" customHeight="1">
      <c r="A4" s="41" t="s">
        <v>389</v>
      </c>
      <c r="B4" s="71" t="s">
        <v>390</v>
      </c>
      <c r="C4" s="71" t="s">
        <v>391</v>
      </c>
      <c r="D4" s="71" t="s">
        <v>392</v>
      </c>
      <c r="E4" s="71" t="s">
        <v>393</v>
      </c>
      <c r="F4" s="71" t="s">
        <v>394</v>
      </c>
      <c r="G4" s="72" t="s">
        <v>188</v>
      </c>
      <c r="H4" s="73"/>
      <c r="I4" s="73"/>
      <c r="J4" s="72"/>
      <c r="K4" s="87"/>
      <c r="L4" s="72"/>
      <c r="M4" s="72"/>
      <c r="N4" s="72"/>
      <c r="O4" s="72"/>
      <c r="P4" s="87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55</v>
      </c>
      <c r="H5" s="54" t="s">
        <v>58</v>
      </c>
      <c r="I5" s="54" t="s">
        <v>395</v>
      </c>
      <c r="J5" s="75" t="s">
        <v>396</v>
      </c>
      <c r="K5" s="88" t="s">
        <v>397</v>
      </c>
      <c r="L5" s="89" t="s">
        <v>62</v>
      </c>
      <c r="M5" s="89"/>
      <c r="N5" s="89"/>
      <c r="O5" s="89"/>
      <c r="P5" s="90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4"/>
      <c r="I6" s="54"/>
      <c r="J6" s="78"/>
      <c r="K6" s="91"/>
      <c r="L6" s="78" t="s">
        <v>57</v>
      </c>
      <c r="M6" s="78" t="s">
        <v>63</v>
      </c>
      <c r="N6" s="78" t="s">
        <v>302</v>
      </c>
      <c r="O6" s="78" t="s">
        <v>65</v>
      </c>
      <c r="P6" s="91" t="s">
        <v>66</v>
      </c>
      <c r="Q6" s="78" t="s">
        <v>67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 t="s">
        <v>46</v>
      </c>
      <c r="B8" s="82"/>
      <c r="C8" s="82"/>
      <c r="D8" s="82"/>
      <c r="E8" s="83"/>
      <c r="F8" s="84" t="s">
        <v>46</v>
      </c>
      <c r="G8" s="84" t="s">
        <v>46</v>
      </c>
      <c r="H8" s="84" t="s">
        <v>46</v>
      </c>
      <c r="I8" s="84" t="s">
        <v>46</v>
      </c>
      <c r="J8" s="84" t="s">
        <v>46</v>
      </c>
      <c r="K8" s="84" t="s">
        <v>46</v>
      </c>
      <c r="L8" s="84" t="s">
        <v>46</v>
      </c>
      <c r="M8" s="84" t="s">
        <v>46</v>
      </c>
      <c r="N8" s="84" t="s">
        <v>46</v>
      </c>
      <c r="O8" s="84"/>
      <c r="P8" s="84" t="s">
        <v>46</v>
      </c>
      <c r="Q8" s="84" t="s">
        <v>46</v>
      </c>
    </row>
    <row r="9" spans="1:17" ht="21" customHeight="1">
      <c r="A9" s="81" t="s">
        <v>46</v>
      </c>
      <c r="B9" s="82" t="s">
        <v>46</v>
      </c>
      <c r="C9" s="82" t="s">
        <v>46</v>
      </c>
      <c r="D9" s="82" t="s">
        <v>46</v>
      </c>
      <c r="E9" s="83" t="s">
        <v>46</v>
      </c>
      <c r="F9" s="83" t="s">
        <v>46</v>
      </c>
      <c r="G9" s="83" t="s">
        <v>46</v>
      </c>
      <c r="H9" s="83" t="s">
        <v>46</v>
      </c>
      <c r="I9" s="83" t="s">
        <v>46</v>
      </c>
      <c r="J9" s="83" t="s">
        <v>46</v>
      </c>
      <c r="K9" s="84" t="s">
        <v>46</v>
      </c>
      <c r="L9" s="83" t="s">
        <v>46</v>
      </c>
      <c r="M9" s="83" t="s">
        <v>46</v>
      </c>
      <c r="N9" s="83" t="s">
        <v>46</v>
      </c>
      <c r="O9" s="83"/>
      <c r="P9" s="84" t="s">
        <v>46</v>
      </c>
      <c r="Q9" s="83" t="s">
        <v>46</v>
      </c>
    </row>
    <row r="10" spans="1:17" ht="21" customHeight="1">
      <c r="A10" s="85" t="s">
        <v>123</v>
      </c>
      <c r="B10" s="86"/>
      <c r="C10" s="86"/>
      <c r="D10" s="86"/>
      <c r="E10" s="83"/>
      <c r="F10" s="84" t="s">
        <v>46</v>
      </c>
      <c r="G10" s="84" t="s">
        <v>46</v>
      </c>
      <c r="H10" s="84" t="s">
        <v>46</v>
      </c>
      <c r="I10" s="84" t="s">
        <v>46</v>
      </c>
      <c r="J10" s="84" t="s">
        <v>46</v>
      </c>
      <c r="K10" s="84" t="s">
        <v>46</v>
      </c>
      <c r="L10" s="84" t="s">
        <v>46</v>
      </c>
      <c r="M10" s="84" t="s">
        <v>46</v>
      </c>
      <c r="N10" s="84" t="s">
        <v>46</v>
      </c>
      <c r="O10" s="84"/>
      <c r="P10" s="84" t="s">
        <v>46</v>
      </c>
      <c r="Q10" s="84" t="s">
        <v>46</v>
      </c>
    </row>
    <row r="11" ht="14.25" customHeight="1">
      <c r="A11" s="28" t="s">
        <v>304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49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63"/>
      <c r="M1" s="35"/>
      <c r="N1" s="35"/>
      <c r="O1" s="35"/>
      <c r="P1" s="35"/>
      <c r="Q1" s="67"/>
      <c r="R1" s="68" t="s">
        <v>398</v>
      </c>
    </row>
    <row r="2" spans="1:18" ht="27.75" customHeight="1">
      <c r="A2" s="51" t="s">
        <v>399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172</v>
      </c>
    </row>
    <row r="4" spans="1:18" ht="15.75" customHeight="1">
      <c r="A4" s="54" t="s">
        <v>389</v>
      </c>
      <c r="B4" s="54" t="s">
        <v>400</v>
      </c>
      <c r="C4" s="54" t="s">
        <v>401</v>
      </c>
      <c r="D4" s="54" t="s">
        <v>402</v>
      </c>
      <c r="E4" s="54" t="s">
        <v>403</v>
      </c>
      <c r="F4" s="54" t="s">
        <v>404</v>
      </c>
      <c r="G4" s="54" t="s">
        <v>405</v>
      </c>
      <c r="H4" s="54" t="s">
        <v>188</v>
      </c>
      <c r="I4" s="54"/>
      <c r="J4" s="54"/>
      <c r="K4" s="54"/>
      <c r="L4" s="64"/>
      <c r="M4" s="54"/>
      <c r="N4" s="54"/>
      <c r="O4" s="54"/>
      <c r="P4" s="54"/>
      <c r="Q4" s="64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55</v>
      </c>
      <c r="I5" s="54" t="s">
        <v>58</v>
      </c>
      <c r="J5" s="54" t="s">
        <v>395</v>
      </c>
      <c r="K5" s="54" t="s">
        <v>396</v>
      </c>
      <c r="L5" s="65" t="s">
        <v>397</v>
      </c>
      <c r="M5" s="54" t="s">
        <v>62</v>
      </c>
      <c r="N5" s="54"/>
      <c r="O5" s="54"/>
      <c r="P5" s="54"/>
      <c r="Q5" s="65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4"/>
      <c r="M6" s="54" t="s">
        <v>57</v>
      </c>
      <c r="N6" s="54" t="s">
        <v>63</v>
      </c>
      <c r="O6" s="54" t="s">
        <v>302</v>
      </c>
      <c r="P6" s="54" t="s">
        <v>65</v>
      </c>
      <c r="Q6" s="64" t="s">
        <v>66</v>
      </c>
      <c r="R6" s="54" t="s">
        <v>67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46</v>
      </c>
      <c r="I8" s="56" t="s">
        <v>46</v>
      </c>
      <c r="J8" s="56" t="s">
        <v>46</v>
      </c>
      <c r="K8" s="56" t="s">
        <v>46</v>
      </c>
      <c r="L8" s="56" t="s">
        <v>46</v>
      </c>
      <c r="M8" s="56" t="s">
        <v>46</v>
      </c>
      <c r="N8" s="56" t="s">
        <v>46</v>
      </c>
      <c r="O8" s="56" t="s">
        <v>46</v>
      </c>
      <c r="P8" s="56"/>
      <c r="Q8" s="56" t="s">
        <v>46</v>
      </c>
      <c r="R8" s="56" t="s">
        <v>46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46</v>
      </c>
      <c r="I9" s="59" t="s">
        <v>46</v>
      </c>
      <c r="J9" s="59" t="s">
        <v>46</v>
      </c>
      <c r="K9" s="59" t="s">
        <v>46</v>
      </c>
      <c r="L9" s="56" t="s">
        <v>46</v>
      </c>
      <c r="M9" s="59" t="s">
        <v>46</v>
      </c>
      <c r="N9" s="59" t="s">
        <v>46</v>
      </c>
      <c r="O9" s="59" t="s">
        <v>46</v>
      </c>
      <c r="P9" s="59"/>
      <c r="Q9" s="56" t="s">
        <v>46</v>
      </c>
      <c r="R9" s="59" t="s">
        <v>46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46</v>
      </c>
      <c r="I10" s="61" t="s">
        <v>46</v>
      </c>
      <c r="J10" s="61" t="s">
        <v>46</v>
      </c>
      <c r="K10" s="61" t="s">
        <v>46</v>
      </c>
      <c r="L10" s="61" t="s">
        <v>46</v>
      </c>
      <c r="M10" s="61" t="s">
        <v>46</v>
      </c>
      <c r="N10" s="61" t="s">
        <v>46</v>
      </c>
      <c r="O10" s="61" t="s">
        <v>46</v>
      </c>
      <c r="P10" s="61"/>
      <c r="Q10" s="61" t="s">
        <v>46</v>
      </c>
      <c r="R10" s="61" t="s">
        <v>46</v>
      </c>
    </row>
    <row r="11" spans="1:18" ht="22.5" customHeight="1">
      <c r="A11" s="55" t="s">
        <v>123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ht="14.25" customHeight="1">
      <c r="A12" s="49" t="s">
        <v>304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406</v>
      </c>
    </row>
    <row r="2" spans="1:23" ht="27.75" customHeight="1">
      <c r="A2" s="31" t="s">
        <v>407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7" t="s">
        <v>172</v>
      </c>
    </row>
    <row r="4" spans="1:23" ht="19.5" customHeight="1">
      <c r="A4" s="36" t="s">
        <v>408</v>
      </c>
      <c r="B4" s="37" t="s">
        <v>188</v>
      </c>
      <c r="C4" s="38"/>
      <c r="D4" s="38"/>
      <c r="E4" s="37" t="s">
        <v>409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55</v>
      </c>
      <c r="C5" s="41" t="s">
        <v>58</v>
      </c>
      <c r="D5" s="42" t="s">
        <v>410</v>
      </c>
      <c r="E5" s="43" t="s">
        <v>411</v>
      </c>
      <c r="F5" s="43" t="s">
        <v>412</v>
      </c>
      <c r="G5" s="43" t="s">
        <v>413</v>
      </c>
      <c r="H5" s="43" t="s">
        <v>414</v>
      </c>
      <c r="I5" s="43" t="s">
        <v>415</v>
      </c>
      <c r="J5" s="43" t="s">
        <v>416</v>
      </c>
      <c r="K5" s="43" t="s">
        <v>417</v>
      </c>
      <c r="L5" s="43" t="s">
        <v>418</v>
      </c>
      <c r="M5" s="43" t="s">
        <v>419</v>
      </c>
      <c r="N5" s="43" t="s">
        <v>420</v>
      </c>
      <c r="O5" s="43" t="s">
        <v>421</v>
      </c>
      <c r="P5" s="43" t="s">
        <v>422</v>
      </c>
      <c r="Q5" s="43" t="s">
        <v>423</v>
      </c>
      <c r="R5" s="43" t="s">
        <v>424</v>
      </c>
      <c r="S5" s="43" t="s">
        <v>425</v>
      </c>
      <c r="T5" s="43" t="s">
        <v>426</v>
      </c>
      <c r="U5" s="43" t="s">
        <v>427</v>
      </c>
      <c r="V5" s="43" t="s">
        <v>428</v>
      </c>
      <c r="W5" s="43" t="s">
        <v>429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2" t="s">
        <v>46</v>
      </c>
      <c r="B7" s="45" t="s">
        <v>46</v>
      </c>
      <c r="C7" s="45" t="s">
        <v>46</v>
      </c>
      <c r="D7" s="46" t="s">
        <v>46</v>
      </c>
      <c r="E7" s="45" t="s">
        <v>46</v>
      </c>
      <c r="F7" s="45" t="s">
        <v>46</v>
      </c>
      <c r="G7" s="45" t="s">
        <v>46</v>
      </c>
      <c r="H7" s="45" t="s">
        <v>46</v>
      </c>
      <c r="I7" s="45" t="s">
        <v>46</v>
      </c>
      <c r="J7" s="45" t="s">
        <v>46</v>
      </c>
      <c r="K7" s="45" t="s">
        <v>46</v>
      </c>
      <c r="L7" s="45" t="s">
        <v>46</v>
      </c>
      <c r="M7" s="45" t="s">
        <v>46</v>
      </c>
      <c r="N7" s="45" t="s">
        <v>46</v>
      </c>
      <c r="O7" s="45" t="s">
        <v>46</v>
      </c>
      <c r="P7" s="45" t="s">
        <v>46</v>
      </c>
      <c r="Q7" s="45" t="s">
        <v>46</v>
      </c>
      <c r="R7" s="45" t="s">
        <v>46</v>
      </c>
      <c r="S7" s="45" t="s">
        <v>46</v>
      </c>
      <c r="T7" s="45" t="s">
        <v>46</v>
      </c>
      <c r="U7" s="45" t="s">
        <v>46</v>
      </c>
      <c r="V7" s="45" t="s">
        <v>46</v>
      </c>
      <c r="W7" s="45" t="s">
        <v>46</v>
      </c>
    </row>
    <row r="8" spans="1:23" ht="19.5" customHeight="1">
      <c r="A8" s="23" t="s">
        <v>46</v>
      </c>
      <c r="B8" s="45" t="s">
        <v>46</v>
      </c>
      <c r="C8" s="45" t="s">
        <v>46</v>
      </c>
      <c r="D8" s="46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5" t="s">
        <v>46</v>
      </c>
      <c r="J8" s="45" t="s">
        <v>46</v>
      </c>
      <c r="K8" s="45" t="s">
        <v>46</v>
      </c>
      <c r="L8" s="45" t="s">
        <v>46</v>
      </c>
      <c r="M8" s="45" t="s">
        <v>46</v>
      </c>
      <c r="N8" s="45" t="s">
        <v>46</v>
      </c>
      <c r="O8" s="45" t="s">
        <v>46</v>
      </c>
      <c r="P8" s="45" t="s">
        <v>46</v>
      </c>
      <c r="Q8" s="45" t="s">
        <v>46</v>
      </c>
      <c r="R8" s="45" t="s">
        <v>46</v>
      </c>
      <c r="S8" s="45" t="s">
        <v>46</v>
      </c>
      <c r="T8" s="45" t="s">
        <v>46</v>
      </c>
      <c r="U8" s="45" t="s">
        <v>46</v>
      </c>
      <c r="V8" s="45" t="s">
        <v>46</v>
      </c>
      <c r="W8" s="45" t="s">
        <v>46</v>
      </c>
    </row>
    <row r="9" ht="14.25" customHeight="1">
      <c r="A9" s="28" t="s">
        <v>304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430</v>
      </c>
    </row>
    <row r="2" spans="1:10" ht="28.5" customHeight="1">
      <c r="A2" s="16" t="s">
        <v>431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307</v>
      </c>
      <c r="B4" s="20" t="s">
        <v>308</v>
      </c>
      <c r="C4" s="20" t="s">
        <v>309</v>
      </c>
      <c r="D4" s="20" t="s">
        <v>310</v>
      </c>
      <c r="E4" s="20" t="s">
        <v>311</v>
      </c>
      <c r="F4" s="21" t="s">
        <v>312</v>
      </c>
      <c r="G4" s="20" t="s">
        <v>313</v>
      </c>
      <c r="H4" s="21" t="s">
        <v>314</v>
      </c>
      <c r="I4" s="21" t="s">
        <v>315</v>
      </c>
      <c r="J4" s="20" t="s">
        <v>316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46</v>
      </c>
      <c r="B7" s="26" t="s">
        <v>46</v>
      </c>
      <c r="C7" s="26" t="s">
        <v>46</v>
      </c>
      <c r="D7" s="26" t="s">
        <v>46</v>
      </c>
      <c r="E7" s="22" t="s">
        <v>46</v>
      </c>
      <c r="F7" s="26" t="s">
        <v>46</v>
      </c>
      <c r="G7" s="22" t="s">
        <v>46</v>
      </c>
      <c r="H7" s="26" t="s">
        <v>46</v>
      </c>
      <c r="I7" s="26" t="s">
        <v>46</v>
      </c>
      <c r="J7" s="22" t="s">
        <v>46</v>
      </c>
    </row>
    <row r="8" ht="12">
      <c r="A8" s="14" t="s">
        <v>304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E21" sqref="E21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432</v>
      </c>
    </row>
    <row r="2" spans="1:8" ht="28.5">
      <c r="A2" s="3" t="s">
        <v>433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181</v>
      </c>
      <c r="B4" s="5" t="s">
        <v>434</v>
      </c>
      <c r="C4" s="5" t="s">
        <v>435</v>
      </c>
      <c r="D4" s="5" t="s">
        <v>436</v>
      </c>
      <c r="E4" s="5" t="s">
        <v>437</v>
      </c>
      <c r="F4" s="6" t="s">
        <v>438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393</v>
      </c>
      <c r="G5" s="10" t="s">
        <v>439</v>
      </c>
      <c r="H5" s="10" t="s">
        <v>440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" t="s">
        <v>304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K22" sqref="K22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91"/>
      <c r="P1" s="191"/>
      <c r="Q1" s="191"/>
      <c r="R1" s="191"/>
      <c r="S1" s="196" t="s">
        <v>51</v>
      </c>
      <c r="T1" s="196" t="s">
        <v>51</v>
      </c>
    </row>
    <row r="2" spans="1:20" ht="36" customHeight="1">
      <c r="A2" s="178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92"/>
      <c r="P3" s="192"/>
      <c r="Q3" s="192"/>
      <c r="R3" s="192"/>
      <c r="S3" s="197" t="s">
        <v>4</v>
      </c>
      <c r="T3" s="197" t="s">
        <v>4</v>
      </c>
    </row>
    <row r="4" spans="1:20" ht="18.75" customHeight="1">
      <c r="A4" s="179" t="s">
        <v>53</v>
      </c>
      <c r="B4" s="180" t="s">
        <v>54</v>
      </c>
      <c r="C4" s="180" t="s">
        <v>55</v>
      </c>
      <c r="D4" s="123" t="s">
        <v>56</v>
      </c>
      <c r="E4" s="181"/>
      <c r="F4" s="181"/>
      <c r="G4" s="181"/>
      <c r="H4" s="181"/>
      <c r="I4" s="181"/>
      <c r="J4" s="181"/>
      <c r="K4" s="181"/>
      <c r="L4" s="181"/>
      <c r="M4" s="181"/>
      <c r="N4" s="193"/>
      <c r="O4" s="123" t="s">
        <v>45</v>
      </c>
      <c r="P4" s="123"/>
      <c r="Q4" s="123"/>
      <c r="R4" s="123"/>
      <c r="S4" s="181"/>
      <c r="T4" s="198"/>
    </row>
    <row r="5" spans="1:20" ht="18.75" customHeight="1">
      <c r="A5" s="182"/>
      <c r="B5" s="183"/>
      <c r="C5" s="183"/>
      <c r="D5" s="184" t="s">
        <v>57</v>
      </c>
      <c r="E5" s="184" t="s">
        <v>58</v>
      </c>
      <c r="F5" s="184" t="s">
        <v>59</v>
      </c>
      <c r="G5" s="184" t="s">
        <v>60</v>
      </c>
      <c r="H5" s="184" t="s">
        <v>61</v>
      </c>
      <c r="I5" s="194" t="s">
        <v>62</v>
      </c>
      <c r="J5" s="181"/>
      <c r="K5" s="181"/>
      <c r="L5" s="181"/>
      <c r="M5" s="181"/>
      <c r="N5" s="193"/>
      <c r="O5" s="179" t="s">
        <v>57</v>
      </c>
      <c r="P5" s="179" t="s">
        <v>58</v>
      </c>
      <c r="Q5" s="179" t="s">
        <v>59</v>
      </c>
      <c r="R5" s="179" t="s">
        <v>60</v>
      </c>
      <c r="S5" s="179" t="s">
        <v>61</v>
      </c>
      <c r="T5" s="179" t="s">
        <v>62</v>
      </c>
    </row>
    <row r="6" spans="1:20" ht="33.75" customHeight="1">
      <c r="A6" s="185"/>
      <c r="B6" s="186"/>
      <c r="C6" s="186"/>
      <c r="D6" s="185"/>
      <c r="E6" s="185"/>
      <c r="F6" s="185"/>
      <c r="G6" s="185"/>
      <c r="H6" s="185"/>
      <c r="I6" s="186" t="s">
        <v>57</v>
      </c>
      <c r="J6" s="186" t="s">
        <v>63</v>
      </c>
      <c r="K6" s="186" t="s">
        <v>64</v>
      </c>
      <c r="L6" s="186" t="s">
        <v>65</v>
      </c>
      <c r="M6" s="186" t="s">
        <v>66</v>
      </c>
      <c r="N6" s="186" t="s">
        <v>67</v>
      </c>
      <c r="O6" s="195"/>
      <c r="P6" s="195"/>
      <c r="Q6" s="195"/>
      <c r="R6" s="195"/>
      <c r="S6" s="195"/>
      <c r="T6" s="195"/>
    </row>
    <row r="7" spans="1:20" ht="16.5" customHeight="1">
      <c r="A7" s="187">
        <v>1</v>
      </c>
      <c r="B7" s="188">
        <v>2</v>
      </c>
      <c r="C7" s="188">
        <v>3</v>
      </c>
      <c r="D7" s="187">
        <v>4</v>
      </c>
      <c r="E7" s="188">
        <v>5</v>
      </c>
      <c r="F7" s="188">
        <v>6</v>
      </c>
      <c r="G7" s="187">
        <v>7</v>
      </c>
      <c r="H7" s="188">
        <v>8</v>
      </c>
      <c r="I7" s="188">
        <v>9</v>
      </c>
      <c r="J7" s="187">
        <v>10</v>
      </c>
      <c r="K7" s="188">
        <v>11</v>
      </c>
      <c r="L7" s="188">
        <v>12</v>
      </c>
      <c r="M7" s="187">
        <v>13</v>
      </c>
      <c r="N7" s="188">
        <v>14</v>
      </c>
      <c r="O7" s="188">
        <v>15</v>
      </c>
      <c r="P7" s="187">
        <v>16</v>
      </c>
      <c r="Q7" s="188">
        <v>17</v>
      </c>
      <c r="R7" s="188">
        <v>18</v>
      </c>
      <c r="S7" s="187">
        <v>19</v>
      </c>
      <c r="T7" s="188">
        <v>20</v>
      </c>
    </row>
    <row r="8" spans="1:20" ht="16.5" customHeight="1">
      <c r="A8" s="22">
        <v>105026</v>
      </c>
      <c r="B8" s="22" t="s">
        <v>68</v>
      </c>
      <c r="C8" s="189">
        <v>2862.91</v>
      </c>
      <c r="D8" s="189">
        <v>2862.91</v>
      </c>
      <c r="E8" s="190">
        <v>2669.8</v>
      </c>
      <c r="F8" s="190" t="s">
        <v>46</v>
      </c>
      <c r="G8" s="190" t="s">
        <v>46</v>
      </c>
      <c r="H8" s="190" t="s">
        <v>46</v>
      </c>
      <c r="I8" s="190">
        <v>193.11</v>
      </c>
      <c r="J8" s="190" t="s">
        <v>46</v>
      </c>
      <c r="K8" s="190" t="s">
        <v>46</v>
      </c>
      <c r="L8" s="190">
        <v>193.11</v>
      </c>
      <c r="M8" s="190" t="s">
        <v>46</v>
      </c>
      <c r="N8" s="190" t="s">
        <v>46</v>
      </c>
      <c r="O8" s="190" t="s">
        <v>46</v>
      </c>
      <c r="P8" s="190" t="s">
        <v>46</v>
      </c>
      <c r="Q8" s="190"/>
      <c r="R8" s="190"/>
      <c r="S8" s="189"/>
      <c r="T8" s="190"/>
    </row>
    <row r="9" spans="1:20" ht="16.5" customHeight="1">
      <c r="A9" s="25" t="s">
        <v>55</v>
      </c>
      <c r="B9" s="45"/>
      <c r="C9" s="190">
        <f>C8</f>
        <v>2862.91</v>
      </c>
      <c r="D9" s="190">
        <f aca="true" t="shared" si="0" ref="D9:T9">D8</f>
        <v>2862.91</v>
      </c>
      <c r="E9" s="190">
        <f t="shared" si="0"/>
        <v>2669.8</v>
      </c>
      <c r="F9" s="190">
        <f t="shared" si="0"/>
      </c>
      <c r="G9" s="190">
        <f t="shared" si="0"/>
      </c>
      <c r="H9" s="190">
        <f t="shared" si="0"/>
      </c>
      <c r="I9" s="190">
        <f t="shared" si="0"/>
        <v>193.11</v>
      </c>
      <c r="J9" s="190">
        <f t="shared" si="0"/>
      </c>
      <c r="K9" s="190">
        <f t="shared" si="0"/>
      </c>
      <c r="L9" s="190">
        <f t="shared" si="0"/>
        <v>193.11</v>
      </c>
      <c r="M9" s="190">
        <f t="shared" si="0"/>
      </c>
      <c r="N9" s="190"/>
      <c r="O9" s="190"/>
      <c r="P9" s="190"/>
      <c r="Q9" s="190"/>
      <c r="R9" s="190"/>
      <c r="S9" s="190"/>
      <c r="T9" s="19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H13" sqref="H13"/>
    </sheetView>
  </sheetViews>
  <sheetFormatPr defaultColWidth="8.8515625" defaultRowHeight="14.25" customHeight="1"/>
  <cols>
    <col min="1" max="1" width="14.28125" style="28" customWidth="1"/>
    <col min="2" max="2" width="29.140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69</v>
      </c>
    </row>
    <row r="2" spans="1:13" ht="28.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3" t="s">
        <v>3</v>
      </c>
      <c r="B3" s="174"/>
      <c r="C3" s="33"/>
      <c r="D3" s="33"/>
      <c r="E3" s="33"/>
      <c r="F3" s="33"/>
      <c r="G3" s="33"/>
      <c r="H3" s="33"/>
      <c r="I3" s="33"/>
      <c r="J3" s="33"/>
      <c r="K3" s="53"/>
      <c r="L3" s="53"/>
      <c r="M3" s="98" t="s">
        <v>4</v>
      </c>
    </row>
    <row r="4" spans="1:13" ht="17.25" customHeight="1">
      <c r="A4" s="54" t="s">
        <v>71</v>
      </c>
      <c r="B4" s="54" t="s">
        <v>72</v>
      </c>
      <c r="C4" s="54" t="s">
        <v>55</v>
      </c>
      <c r="D4" s="54" t="s">
        <v>73</v>
      </c>
      <c r="E4" s="54" t="s">
        <v>74</v>
      </c>
      <c r="F4" s="54" t="s">
        <v>59</v>
      </c>
      <c r="G4" s="54" t="s">
        <v>75</v>
      </c>
      <c r="H4" s="54" t="s">
        <v>62</v>
      </c>
      <c r="I4" s="54"/>
      <c r="J4" s="54"/>
      <c r="K4" s="54"/>
      <c r="L4" s="54"/>
      <c r="M4" s="54"/>
    </row>
    <row r="5" spans="1:13" ht="27">
      <c r="A5" s="54"/>
      <c r="B5" s="54"/>
      <c r="C5" s="54"/>
      <c r="D5" s="54"/>
      <c r="E5" s="54"/>
      <c r="F5" s="54"/>
      <c r="G5" s="54"/>
      <c r="H5" s="54" t="s">
        <v>57</v>
      </c>
      <c r="I5" s="54" t="s">
        <v>76</v>
      </c>
      <c r="J5" s="54" t="s">
        <v>77</v>
      </c>
      <c r="K5" s="54" t="s">
        <v>78</v>
      </c>
      <c r="L5" s="54" t="s">
        <v>79</v>
      </c>
      <c r="M5" s="54" t="s">
        <v>80</v>
      </c>
    </row>
    <row r="6" spans="1:13" ht="16.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</row>
    <row r="7" spans="1:13" ht="20.25" customHeight="1">
      <c r="A7" s="60" t="s">
        <v>81</v>
      </c>
      <c r="B7" s="60" t="s">
        <v>82</v>
      </c>
      <c r="C7" s="175">
        <f>D7+H7</f>
        <v>2040.1599999999999</v>
      </c>
      <c r="D7" s="175">
        <f>D8+D10</f>
        <v>1847.05</v>
      </c>
      <c r="E7" s="175"/>
      <c r="F7" s="175"/>
      <c r="G7" s="175"/>
      <c r="H7" s="175">
        <f>K7</f>
        <v>193.11</v>
      </c>
      <c r="I7" s="175"/>
      <c r="J7" s="175"/>
      <c r="K7" s="175">
        <v>193.11</v>
      </c>
      <c r="L7" s="59"/>
      <c r="M7" s="59"/>
    </row>
    <row r="8" spans="1:13" ht="20.25" customHeight="1">
      <c r="A8" s="60" t="s">
        <v>83</v>
      </c>
      <c r="B8" s="60" t="s">
        <v>84</v>
      </c>
      <c r="C8" s="175">
        <f aca="true" t="shared" si="0" ref="C8:C28">D8+H8</f>
        <v>2037.76</v>
      </c>
      <c r="D8" s="175">
        <v>1846.98</v>
      </c>
      <c r="E8" s="175"/>
      <c r="F8" s="175"/>
      <c r="G8" s="175"/>
      <c r="H8" s="175">
        <f>K8</f>
        <v>190.78</v>
      </c>
      <c r="I8" s="175"/>
      <c r="J8" s="175"/>
      <c r="K8" s="175">
        <v>190.78</v>
      </c>
      <c r="L8" s="59"/>
      <c r="M8" s="59"/>
    </row>
    <row r="9" spans="1:13" ht="20.25" customHeight="1">
      <c r="A9" s="60" t="s">
        <v>85</v>
      </c>
      <c r="B9" s="60" t="s">
        <v>86</v>
      </c>
      <c r="C9" s="175">
        <f t="shared" si="0"/>
        <v>2037.76</v>
      </c>
      <c r="D9" s="175">
        <v>1846.98</v>
      </c>
      <c r="E9" s="175"/>
      <c r="F9" s="175"/>
      <c r="G9" s="175"/>
      <c r="H9" s="175">
        <f>K9</f>
        <v>190.78</v>
      </c>
      <c r="I9" s="175"/>
      <c r="J9" s="175"/>
      <c r="K9" s="175">
        <v>190.78</v>
      </c>
      <c r="L9" s="59"/>
      <c r="M9" s="59"/>
    </row>
    <row r="10" spans="1:13" ht="20.25" customHeight="1">
      <c r="A10" s="60" t="s">
        <v>87</v>
      </c>
      <c r="B10" s="60" t="s">
        <v>88</v>
      </c>
      <c r="C10" s="175">
        <f t="shared" si="0"/>
        <v>2.4</v>
      </c>
      <c r="D10" s="175">
        <v>0.07</v>
      </c>
      <c r="E10" s="175"/>
      <c r="F10" s="175"/>
      <c r="G10" s="175"/>
      <c r="H10" s="175">
        <f>K10</f>
        <v>2.33</v>
      </c>
      <c r="I10" s="175"/>
      <c r="J10" s="175"/>
      <c r="K10" s="175">
        <v>2.33</v>
      </c>
      <c r="L10" s="59"/>
      <c r="M10" s="59"/>
    </row>
    <row r="11" spans="1:13" ht="20.25" customHeight="1">
      <c r="A11" s="60" t="s">
        <v>89</v>
      </c>
      <c r="B11" s="60" t="s">
        <v>90</v>
      </c>
      <c r="C11" s="175">
        <f t="shared" si="0"/>
        <v>2.4</v>
      </c>
      <c r="D11" s="175">
        <v>0.07</v>
      </c>
      <c r="E11" s="175"/>
      <c r="F11" s="175"/>
      <c r="G11" s="175"/>
      <c r="H11" s="175">
        <f>K11</f>
        <v>2.33</v>
      </c>
      <c r="I11" s="175"/>
      <c r="J11" s="175"/>
      <c r="K11" s="175">
        <v>2.33</v>
      </c>
      <c r="L11" s="59"/>
      <c r="M11" s="59"/>
    </row>
    <row r="12" spans="1:13" ht="20.25" customHeight="1">
      <c r="A12" s="60" t="s">
        <v>91</v>
      </c>
      <c r="B12" s="60" t="s">
        <v>92</v>
      </c>
      <c r="C12" s="175">
        <f t="shared" si="0"/>
        <v>512.5600000000001</v>
      </c>
      <c r="D12" s="175">
        <f>D13+D16+D18</f>
        <v>512.5600000000001</v>
      </c>
      <c r="E12" s="175"/>
      <c r="F12" s="175"/>
      <c r="G12" s="175"/>
      <c r="H12" s="175"/>
      <c r="I12" s="175"/>
      <c r="J12" s="175"/>
      <c r="K12" s="175"/>
      <c r="L12" s="59"/>
      <c r="M12" s="59"/>
    </row>
    <row r="13" spans="1:13" ht="20.25" customHeight="1">
      <c r="A13" s="60" t="s">
        <v>93</v>
      </c>
      <c r="B13" s="60" t="s">
        <v>94</v>
      </c>
      <c r="C13" s="175">
        <f t="shared" si="0"/>
        <v>503.03000000000003</v>
      </c>
      <c r="D13" s="175">
        <f>SUM(D14:D15)</f>
        <v>503.03000000000003</v>
      </c>
      <c r="E13" s="175"/>
      <c r="F13" s="175"/>
      <c r="G13" s="175"/>
      <c r="H13" s="175"/>
      <c r="I13" s="175"/>
      <c r="J13" s="175"/>
      <c r="K13" s="175"/>
      <c r="L13" s="59"/>
      <c r="M13" s="59"/>
    </row>
    <row r="14" spans="1:13" ht="20.25" customHeight="1">
      <c r="A14" s="60" t="s">
        <v>95</v>
      </c>
      <c r="B14" s="60" t="s">
        <v>96</v>
      </c>
      <c r="C14" s="175">
        <f t="shared" si="0"/>
        <v>241.68</v>
      </c>
      <c r="D14" s="175">
        <v>241.68</v>
      </c>
      <c r="E14" s="175"/>
      <c r="F14" s="175"/>
      <c r="G14" s="175"/>
      <c r="H14" s="175"/>
      <c r="I14" s="175"/>
      <c r="J14" s="175"/>
      <c r="K14" s="175"/>
      <c r="L14" s="59"/>
      <c r="M14" s="59"/>
    </row>
    <row r="15" spans="1:13" ht="20.25" customHeight="1">
      <c r="A15" s="60" t="s">
        <v>97</v>
      </c>
      <c r="B15" s="60" t="s">
        <v>98</v>
      </c>
      <c r="C15" s="175">
        <f t="shared" si="0"/>
        <v>261.35</v>
      </c>
      <c r="D15" s="175">
        <v>261.35</v>
      </c>
      <c r="E15" s="175"/>
      <c r="F15" s="175"/>
      <c r="G15" s="175"/>
      <c r="H15" s="175"/>
      <c r="I15" s="175"/>
      <c r="J15" s="175"/>
      <c r="K15" s="175"/>
      <c r="L15" s="59"/>
      <c r="M15" s="59"/>
    </row>
    <row r="16" spans="1:13" ht="20.25" customHeight="1">
      <c r="A16" s="60" t="s">
        <v>99</v>
      </c>
      <c r="B16" s="60" t="s">
        <v>100</v>
      </c>
      <c r="C16" s="175">
        <f t="shared" si="0"/>
        <v>0.77</v>
      </c>
      <c r="D16" s="175">
        <v>0.77</v>
      </c>
      <c r="E16" s="175"/>
      <c r="F16" s="175"/>
      <c r="G16" s="175"/>
      <c r="H16" s="175"/>
      <c r="I16" s="175"/>
      <c r="J16" s="175"/>
      <c r="K16" s="175"/>
      <c r="L16" s="59"/>
      <c r="M16" s="59"/>
    </row>
    <row r="17" spans="1:13" ht="20.25" customHeight="1">
      <c r="A17" s="60" t="s">
        <v>101</v>
      </c>
      <c r="B17" s="60" t="s">
        <v>102</v>
      </c>
      <c r="C17" s="175">
        <f t="shared" si="0"/>
        <v>0.77</v>
      </c>
      <c r="D17" s="175">
        <v>0.77</v>
      </c>
      <c r="E17" s="175"/>
      <c r="F17" s="175"/>
      <c r="G17" s="175"/>
      <c r="H17" s="175"/>
      <c r="I17" s="175"/>
      <c r="J17" s="175"/>
      <c r="K17" s="175"/>
      <c r="L17" s="59"/>
      <c r="M17" s="59"/>
    </row>
    <row r="18" spans="1:13" ht="20.25" customHeight="1">
      <c r="A18" s="60" t="s">
        <v>103</v>
      </c>
      <c r="B18" s="60" t="s">
        <v>104</v>
      </c>
      <c r="C18" s="175">
        <f t="shared" si="0"/>
        <v>8.76</v>
      </c>
      <c r="D18" s="175">
        <v>8.76</v>
      </c>
      <c r="E18" s="175"/>
      <c r="F18" s="175"/>
      <c r="G18" s="175"/>
      <c r="H18" s="175"/>
      <c r="I18" s="175"/>
      <c r="J18" s="175"/>
      <c r="K18" s="175"/>
      <c r="L18" s="59"/>
      <c r="M18" s="59"/>
    </row>
    <row r="19" spans="1:13" ht="20.25" customHeight="1">
      <c r="A19" s="60" t="s">
        <v>105</v>
      </c>
      <c r="B19" s="60" t="s">
        <v>106</v>
      </c>
      <c r="C19" s="175">
        <f t="shared" si="0"/>
        <v>8.76</v>
      </c>
      <c r="D19" s="175">
        <v>8.76</v>
      </c>
      <c r="E19" s="175"/>
      <c r="F19" s="175"/>
      <c r="G19" s="175"/>
      <c r="H19" s="175"/>
      <c r="I19" s="175"/>
      <c r="J19" s="175"/>
      <c r="K19" s="175"/>
      <c r="L19" s="59"/>
      <c r="M19" s="59"/>
    </row>
    <row r="20" spans="1:13" ht="20.25" customHeight="1">
      <c r="A20" s="60" t="s">
        <v>107</v>
      </c>
      <c r="B20" s="60" t="s">
        <v>108</v>
      </c>
      <c r="C20" s="175">
        <f t="shared" si="0"/>
        <v>159.97</v>
      </c>
      <c r="D20" s="175">
        <f>D21</f>
        <v>159.97</v>
      </c>
      <c r="E20" s="175"/>
      <c r="F20" s="175"/>
      <c r="G20" s="175"/>
      <c r="H20" s="175"/>
      <c r="I20" s="175"/>
      <c r="J20" s="175"/>
      <c r="K20" s="175"/>
      <c r="L20" s="59"/>
      <c r="M20" s="59"/>
    </row>
    <row r="21" spans="1:13" ht="20.25" customHeight="1">
      <c r="A21" s="60" t="s">
        <v>109</v>
      </c>
      <c r="B21" s="60" t="s">
        <v>110</v>
      </c>
      <c r="C21" s="175">
        <f t="shared" si="0"/>
        <v>159.97</v>
      </c>
      <c r="D21" s="175">
        <f>SUM(D22:D24)</f>
        <v>159.97</v>
      </c>
      <c r="E21" s="175"/>
      <c r="F21" s="175"/>
      <c r="G21" s="175"/>
      <c r="H21" s="175"/>
      <c r="I21" s="175"/>
      <c r="J21" s="175"/>
      <c r="K21" s="175"/>
      <c r="L21" s="59"/>
      <c r="M21" s="59"/>
    </row>
    <row r="22" spans="1:13" ht="20.25" customHeight="1">
      <c r="A22" s="60" t="s">
        <v>111</v>
      </c>
      <c r="B22" s="60" t="s">
        <v>112</v>
      </c>
      <c r="C22" s="175">
        <f t="shared" si="0"/>
        <v>112.67</v>
      </c>
      <c r="D22" s="175">
        <v>112.67</v>
      </c>
      <c r="E22" s="175"/>
      <c r="F22" s="175"/>
      <c r="G22" s="175"/>
      <c r="H22" s="175"/>
      <c r="I22" s="175"/>
      <c r="J22" s="175"/>
      <c r="K22" s="175"/>
      <c r="L22" s="59"/>
      <c r="M22" s="59"/>
    </row>
    <row r="23" spans="1:13" ht="20.25" customHeight="1">
      <c r="A23" s="60" t="s">
        <v>113</v>
      </c>
      <c r="B23" s="60" t="s">
        <v>114</v>
      </c>
      <c r="C23" s="175">
        <f t="shared" si="0"/>
        <v>34.9</v>
      </c>
      <c r="D23" s="175">
        <v>34.9</v>
      </c>
      <c r="E23" s="175"/>
      <c r="F23" s="175"/>
      <c r="G23" s="175"/>
      <c r="H23" s="175"/>
      <c r="I23" s="175"/>
      <c r="J23" s="175"/>
      <c r="K23" s="175"/>
      <c r="L23" s="59"/>
      <c r="M23" s="59"/>
    </row>
    <row r="24" spans="1:13" ht="20.25" customHeight="1">
      <c r="A24" s="60" t="s">
        <v>115</v>
      </c>
      <c r="B24" s="60" t="s">
        <v>116</v>
      </c>
      <c r="C24" s="175">
        <f t="shared" si="0"/>
        <v>12.4</v>
      </c>
      <c r="D24" s="175">
        <v>12.4</v>
      </c>
      <c r="E24" s="175"/>
      <c r="F24" s="175"/>
      <c r="G24" s="175"/>
      <c r="H24" s="175"/>
      <c r="I24" s="175"/>
      <c r="J24" s="175"/>
      <c r="K24" s="175"/>
      <c r="L24" s="59"/>
      <c r="M24" s="59"/>
    </row>
    <row r="25" spans="1:13" ht="20.25" customHeight="1">
      <c r="A25" s="60" t="s">
        <v>117</v>
      </c>
      <c r="B25" s="60" t="s">
        <v>118</v>
      </c>
      <c r="C25" s="175">
        <f t="shared" si="0"/>
        <v>150.22</v>
      </c>
      <c r="D25" s="175">
        <v>150.22</v>
      </c>
      <c r="E25" s="175"/>
      <c r="F25" s="175"/>
      <c r="G25" s="175"/>
      <c r="H25" s="175"/>
      <c r="I25" s="175"/>
      <c r="J25" s="175"/>
      <c r="K25" s="175"/>
      <c r="L25" s="59"/>
      <c r="M25" s="59"/>
    </row>
    <row r="26" spans="1:13" ht="20.25" customHeight="1">
      <c r="A26" s="60" t="s">
        <v>119</v>
      </c>
      <c r="B26" s="60" t="s">
        <v>120</v>
      </c>
      <c r="C26" s="175">
        <f t="shared" si="0"/>
        <v>150.22</v>
      </c>
      <c r="D26" s="175">
        <v>150.22</v>
      </c>
      <c r="E26" s="175"/>
      <c r="F26" s="175"/>
      <c r="G26" s="175"/>
      <c r="H26" s="175"/>
      <c r="I26" s="175"/>
      <c r="J26" s="175"/>
      <c r="K26" s="175"/>
      <c r="L26" s="59"/>
      <c r="M26" s="59"/>
    </row>
    <row r="27" spans="1:13" ht="20.25" customHeight="1">
      <c r="A27" s="60" t="s">
        <v>121</v>
      </c>
      <c r="B27" s="60" t="s">
        <v>122</v>
      </c>
      <c r="C27" s="175">
        <f t="shared" si="0"/>
        <v>150.22</v>
      </c>
      <c r="D27" s="175">
        <v>150.22</v>
      </c>
      <c r="E27" s="175"/>
      <c r="F27" s="175"/>
      <c r="G27" s="175"/>
      <c r="H27" s="175"/>
      <c r="I27" s="175"/>
      <c r="J27" s="175"/>
      <c r="K27" s="175"/>
      <c r="L27" s="59"/>
      <c r="M27" s="59"/>
    </row>
    <row r="28" spans="1:13" ht="17.25" customHeight="1">
      <c r="A28" s="176" t="s">
        <v>123</v>
      </c>
      <c r="B28" s="177" t="s">
        <v>123</v>
      </c>
      <c r="C28" s="175">
        <f t="shared" si="0"/>
        <v>2862.9100000000003</v>
      </c>
      <c r="D28" s="175">
        <f>D25+D20+D12+D7</f>
        <v>2669.8</v>
      </c>
      <c r="E28" s="175"/>
      <c r="F28" s="175"/>
      <c r="G28" s="175"/>
      <c r="H28" s="175">
        <f>H25+H20+H12+H7</f>
        <v>193.11</v>
      </c>
      <c r="I28" s="175"/>
      <c r="J28" s="175"/>
      <c r="K28" s="175">
        <f>K25+K20+K12+K7</f>
        <v>193.11</v>
      </c>
      <c r="L28" s="59" t="s">
        <v>46</v>
      </c>
      <c r="M28" s="59" t="s">
        <v>46</v>
      </c>
    </row>
  </sheetData>
  <sheetProtection/>
  <mergeCells count="11">
    <mergeCell ref="A2:M2"/>
    <mergeCell ref="A3:J3"/>
    <mergeCell ref="H4:M4"/>
    <mergeCell ref="A28:B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2" sqref="D12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58"/>
      <c r="B1" s="158"/>
      <c r="C1" s="158"/>
      <c r="D1" s="92" t="s">
        <v>124</v>
      </c>
    </row>
    <row r="2" spans="1:4" ht="31.5" customHeight="1">
      <c r="A2" s="16" t="s">
        <v>125</v>
      </c>
      <c r="B2" s="159"/>
      <c r="C2" s="159"/>
      <c r="D2" s="159"/>
    </row>
    <row r="3" spans="1:4" ht="17.25" customHeight="1">
      <c r="A3" s="101" t="s">
        <v>3</v>
      </c>
      <c r="B3" s="160"/>
      <c r="C3" s="160"/>
      <c r="D3" s="93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21.75" customHeight="1">
      <c r="A5" s="36" t="s">
        <v>7</v>
      </c>
      <c r="B5" s="161" t="s">
        <v>8</v>
      </c>
      <c r="C5" s="36" t="s">
        <v>126</v>
      </c>
      <c r="D5" s="161" t="s">
        <v>8</v>
      </c>
    </row>
    <row r="6" spans="1:4" ht="17.25" customHeight="1">
      <c r="A6" s="39"/>
      <c r="B6" s="77"/>
      <c r="C6" s="39"/>
      <c r="D6" s="77"/>
    </row>
    <row r="7" spans="1:4" ht="17.25" customHeight="1">
      <c r="A7" s="162" t="s">
        <v>127</v>
      </c>
      <c r="B7" s="148">
        <f>B8</f>
        <v>2669.8</v>
      </c>
      <c r="C7" s="163" t="s">
        <v>128</v>
      </c>
      <c r="D7" s="164">
        <f>SUM(D8:D30)</f>
        <v>2669.7999999999997</v>
      </c>
    </row>
    <row r="8" spans="1:4" ht="17.25" customHeight="1">
      <c r="A8" s="165" t="s">
        <v>129</v>
      </c>
      <c r="B8" s="148">
        <f>'财务收支预算总表01-1'!B7</f>
        <v>2669.8</v>
      </c>
      <c r="C8" s="163" t="s">
        <v>130</v>
      </c>
      <c r="D8" s="164"/>
    </row>
    <row r="9" spans="1:4" ht="17.25" customHeight="1">
      <c r="A9" s="165" t="s">
        <v>131</v>
      </c>
      <c r="B9" s="148"/>
      <c r="C9" s="163" t="s">
        <v>132</v>
      </c>
      <c r="D9" s="164"/>
    </row>
    <row r="10" spans="1:4" ht="17.25" customHeight="1">
      <c r="A10" s="165" t="s">
        <v>133</v>
      </c>
      <c r="B10" s="148"/>
      <c r="C10" s="163" t="s">
        <v>134</v>
      </c>
      <c r="D10" s="164"/>
    </row>
    <row r="11" spans="1:4" ht="17.25" customHeight="1">
      <c r="A11" s="165" t="s">
        <v>135</v>
      </c>
      <c r="B11" s="148"/>
      <c r="C11" s="163" t="s">
        <v>136</v>
      </c>
      <c r="D11" s="164"/>
    </row>
    <row r="12" spans="1:4" ht="17.25" customHeight="1">
      <c r="A12" s="165" t="s">
        <v>129</v>
      </c>
      <c r="B12" s="148"/>
      <c r="C12" s="163" t="s">
        <v>137</v>
      </c>
      <c r="D12" s="164">
        <f>2040.16-'部门支出预算表01-3'!H7</f>
        <v>1847.0500000000002</v>
      </c>
    </row>
    <row r="13" spans="1:4" ht="17.25" customHeight="1">
      <c r="A13" s="166" t="s">
        <v>131</v>
      </c>
      <c r="B13" s="164"/>
      <c r="C13" s="163" t="s">
        <v>138</v>
      </c>
      <c r="D13" s="164"/>
    </row>
    <row r="14" spans="1:4" ht="17.25" customHeight="1">
      <c r="A14" s="166" t="s">
        <v>133</v>
      </c>
      <c r="B14" s="164"/>
      <c r="C14" s="163" t="s">
        <v>139</v>
      </c>
      <c r="D14" s="164"/>
    </row>
    <row r="15" spans="1:4" ht="17.25" customHeight="1">
      <c r="A15" s="165"/>
      <c r="B15" s="164"/>
      <c r="C15" s="163" t="s">
        <v>140</v>
      </c>
      <c r="D15" s="164">
        <v>512.56</v>
      </c>
    </row>
    <row r="16" spans="1:4" ht="17.25" customHeight="1">
      <c r="A16" s="165"/>
      <c r="B16" s="148"/>
      <c r="C16" s="163" t="s">
        <v>141</v>
      </c>
      <c r="D16" s="164">
        <v>159.97</v>
      </c>
    </row>
    <row r="17" spans="1:4" ht="17.25" customHeight="1">
      <c r="A17" s="165"/>
      <c r="B17" s="167"/>
      <c r="C17" s="163" t="s">
        <v>142</v>
      </c>
      <c r="D17" s="164"/>
    </row>
    <row r="18" spans="1:4" ht="17.25" customHeight="1">
      <c r="A18" s="166"/>
      <c r="B18" s="167"/>
      <c r="C18" s="163" t="s">
        <v>143</v>
      </c>
      <c r="D18" s="164"/>
    </row>
    <row r="19" spans="1:4" ht="17.25" customHeight="1">
      <c r="A19" s="166"/>
      <c r="B19" s="168"/>
      <c r="C19" s="163" t="s">
        <v>144</v>
      </c>
      <c r="D19" s="164"/>
    </row>
    <row r="20" spans="1:4" ht="17.25" customHeight="1">
      <c r="A20" s="168"/>
      <c r="B20" s="168"/>
      <c r="C20" s="163" t="s">
        <v>145</v>
      </c>
      <c r="D20" s="164"/>
    </row>
    <row r="21" spans="1:4" ht="17.25" customHeight="1">
      <c r="A21" s="168"/>
      <c r="B21" s="168"/>
      <c r="C21" s="163" t="s">
        <v>146</v>
      </c>
      <c r="D21" s="164"/>
    </row>
    <row r="22" spans="1:4" ht="17.25" customHeight="1">
      <c r="A22" s="168"/>
      <c r="B22" s="168"/>
      <c r="C22" s="163" t="s">
        <v>147</v>
      </c>
      <c r="D22" s="164"/>
    </row>
    <row r="23" spans="1:4" ht="17.25" customHeight="1">
      <c r="A23" s="168"/>
      <c r="B23" s="168"/>
      <c r="C23" s="163" t="s">
        <v>148</v>
      </c>
      <c r="D23" s="164"/>
    </row>
    <row r="24" spans="1:4" ht="17.25" customHeight="1">
      <c r="A24" s="168"/>
      <c r="B24" s="168"/>
      <c r="C24" s="163" t="s">
        <v>149</v>
      </c>
      <c r="D24" s="164"/>
    </row>
    <row r="25" spans="1:4" ht="17.25" customHeight="1">
      <c r="A25" s="168"/>
      <c r="B25" s="168"/>
      <c r="C25" s="163" t="s">
        <v>150</v>
      </c>
      <c r="D25" s="164"/>
    </row>
    <row r="26" spans="1:4" ht="17.25" customHeight="1">
      <c r="A26" s="168"/>
      <c r="B26" s="168"/>
      <c r="C26" s="163" t="s">
        <v>151</v>
      </c>
      <c r="D26" s="164">
        <v>150.22</v>
      </c>
    </row>
    <row r="27" spans="1:4" ht="17.25" customHeight="1">
      <c r="A27" s="168"/>
      <c r="B27" s="168"/>
      <c r="C27" s="163" t="s">
        <v>152</v>
      </c>
      <c r="D27" s="164"/>
    </row>
    <row r="28" spans="1:4" ht="17.25" customHeight="1">
      <c r="A28" s="168"/>
      <c r="B28" s="168"/>
      <c r="C28" s="163" t="s">
        <v>153</v>
      </c>
      <c r="D28" s="164"/>
    </row>
    <row r="29" spans="1:4" ht="17.25" customHeight="1">
      <c r="A29" s="168"/>
      <c r="B29" s="168"/>
      <c r="C29" s="163" t="s">
        <v>154</v>
      </c>
      <c r="D29" s="164"/>
    </row>
    <row r="30" spans="1:4" ht="17.25" customHeight="1">
      <c r="A30" s="168"/>
      <c r="B30" s="168"/>
      <c r="C30" s="163" t="s">
        <v>155</v>
      </c>
      <c r="D30" s="164"/>
    </row>
    <row r="31" spans="1:4" ht="14.25" customHeight="1">
      <c r="A31" s="169"/>
      <c r="B31" s="167"/>
      <c r="C31" s="166" t="s">
        <v>156</v>
      </c>
      <c r="D31" s="167"/>
    </row>
    <row r="32" spans="1:4" ht="17.25" customHeight="1">
      <c r="A32" s="170" t="s">
        <v>157</v>
      </c>
      <c r="B32" s="171">
        <f>B7</f>
        <v>2669.8</v>
      </c>
      <c r="C32" s="169" t="s">
        <v>50</v>
      </c>
      <c r="D32" s="172">
        <f>D31+D7</f>
        <v>2669.7999999999997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15" sqref="A15:IV15"/>
    </sheetView>
  </sheetViews>
  <sheetFormatPr defaultColWidth="8.8515625" defaultRowHeight="14.25" customHeight="1"/>
  <cols>
    <col min="1" max="1" width="20.140625" style="95" customWidth="1"/>
    <col min="2" max="2" width="44.00390625" style="95" customWidth="1"/>
    <col min="3" max="3" width="24.28125" style="28" customWidth="1"/>
    <col min="4" max="4" width="16.57421875" style="28" customWidth="1"/>
    <col min="5" max="7" width="24.281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50"/>
      <c r="F1" s="30"/>
      <c r="G1" s="30" t="s">
        <v>158</v>
      </c>
    </row>
    <row r="2" spans="1:7" ht="39" customHeight="1">
      <c r="A2" s="100" t="s">
        <v>159</v>
      </c>
      <c r="B2" s="100"/>
      <c r="C2" s="100"/>
      <c r="D2" s="100"/>
      <c r="E2" s="100"/>
      <c r="F2" s="100"/>
      <c r="G2" s="100"/>
    </row>
    <row r="3" spans="1:7" ht="18" customHeight="1">
      <c r="A3" s="101" t="s">
        <v>3</v>
      </c>
      <c r="F3" s="98"/>
      <c r="G3" s="98" t="s">
        <v>4</v>
      </c>
    </row>
    <row r="4" spans="1:7" ht="20.25" customHeight="1">
      <c r="A4" s="151" t="s">
        <v>160</v>
      </c>
      <c r="B4" s="152"/>
      <c r="C4" s="37" t="s">
        <v>73</v>
      </c>
      <c r="D4" s="38"/>
      <c r="E4" s="38"/>
      <c r="F4" s="103"/>
      <c r="G4" s="153" t="s">
        <v>74</v>
      </c>
    </row>
    <row r="5" spans="1:7" ht="20.25" customHeight="1">
      <c r="A5" s="105" t="s">
        <v>71</v>
      </c>
      <c r="B5" s="105" t="s">
        <v>72</v>
      </c>
      <c r="C5" s="43" t="s">
        <v>55</v>
      </c>
      <c r="D5" s="43" t="s">
        <v>57</v>
      </c>
      <c r="E5" s="43" t="s">
        <v>161</v>
      </c>
      <c r="F5" s="43" t="s">
        <v>162</v>
      </c>
      <c r="G5" s="80"/>
    </row>
    <row r="6" spans="1:7" ht="13.5" customHeight="1">
      <c r="A6" s="105" t="s">
        <v>163</v>
      </c>
      <c r="B6" s="105" t="s">
        <v>164</v>
      </c>
      <c r="C6" s="105" t="s">
        <v>165</v>
      </c>
      <c r="D6" s="105" t="s">
        <v>166</v>
      </c>
      <c r="E6" s="105" t="s">
        <v>167</v>
      </c>
      <c r="F6" s="105" t="s">
        <v>168</v>
      </c>
      <c r="G6" s="105" t="s">
        <v>169</v>
      </c>
    </row>
    <row r="7" spans="1:7" ht="18" customHeight="1">
      <c r="A7" s="22" t="s">
        <v>81</v>
      </c>
      <c r="B7" s="22" t="s">
        <v>82</v>
      </c>
      <c r="C7" s="154">
        <f>D7</f>
        <v>1847.0500000000002</v>
      </c>
      <c r="D7" s="154">
        <f>E7+F7</f>
        <v>1847.0500000000002</v>
      </c>
      <c r="E7" s="154">
        <f>E8+E10</f>
        <v>1781.4</v>
      </c>
      <c r="F7" s="154">
        <f>F8+F10</f>
        <v>65.64999999999999</v>
      </c>
      <c r="G7" s="154"/>
    </row>
    <row r="8" spans="1:7" ht="18" customHeight="1">
      <c r="A8" s="155" t="s">
        <v>83</v>
      </c>
      <c r="B8" s="156" t="s">
        <v>84</v>
      </c>
      <c r="C8" s="154">
        <f aca="true" t="shared" si="0" ref="C8:C14">D8</f>
        <v>1846.98</v>
      </c>
      <c r="D8" s="154">
        <f aca="true" t="shared" si="1" ref="D8:D14">E8+F8</f>
        <v>1846.98</v>
      </c>
      <c r="E8" s="154">
        <f>E9</f>
        <v>1781.4</v>
      </c>
      <c r="F8" s="154">
        <f>F9</f>
        <v>65.58</v>
      </c>
      <c r="G8" s="154"/>
    </row>
    <row r="9" spans="1:7" ht="18" customHeight="1">
      <c r="A9" s="155" t="s">
        <v>85</v>
      </c>
      <c r="B9" s="156" t="s">
        <v>86</v>
      </c>
      <c r="C9" s="154">
        <f t="shared" si="0"/>
        <v>1846.98</v>
      </c>
      <c r="D9" s="154">
        <f t="shared" si="1"/>
        <v>1846.98</v>
      </c>
      <c r="E9" s="154">
        <v>1781.4</v>
      </c>
      <c r="F9" s="154">
        <v>65.58</v>
      </c>
      <c r="G9" s="154"/>
    </row>
    <row r="10" spans="1:7" ht="18" customHeight="1">
      <c r="A10" s="155" t="s">
        <v>87</v>
      </c>
      <c r="B10" s="156" t="s">
        <v>88</v>
      </c>
      <c r="C10" s="154">
        <f t="shared" si="0"/>
        <v>0.07</v>
      </c>
      <c r="D10" s="154">
        <f t="shared" si="1"/>
        <v>0.07</v>
      </c>
      <c r="E10" s="154"/>
      <c r="F10" s="154">
        <v>0.07</v>
      </c>
      <c r="G10" s="154"/>
    </row>
    <row r="11" spans="1:7" ht="18" customHeight="1">
      <c r="A11" s="155" t="s">
        <v>89</v>
      </c>
      <c r="B11" s="156" t="s">
        <v>90</v>
      </c>
      <c r="C11" s="154">
        <f t="shared" si="0"/>
        <v>0.07</v>
      </c>
      <c r="D11" s="154">
        <f t="shared" si="1"/>
        <v>0.07</v>
      </c>
      <c r="E11" s="154"/>
      <c r="F11" s="154">
        <v>0.07</v>
      </c>
      <c r="G11" s="154"/>
    </row>
    <row r="12" spans="1:7" ht="18" customHeight="1">
      <c r="A12" s="155" t="s">
        <v>91</v>
      </c>
      <c r="B12" s="156" t="s">
        <v>92</v>
      </c>
      <c r="C12" s="154">
        <f t="shared" si="0"/>
        <v>512.56</v>
      </c>
      <c r="D12" s="154">
        <f t="shared" si="1"/>
        <v>512.56</v>
      </c>
      <c r="E12" s="154">
        <v>510.94</v>
      </c>
      <c r="F12" s="154">
        <v>1.62</v>
      </c>
      <c r="G12" s="154"/>
    </row>
    <row r="13" spans="1:7" ht="18" customHeight="1">
      <c r="A13" s="155" t="s">
        <v>93</v>
      </c>
      <c r="B13" s="156" t="s">
        <v>94</v>
      </c>
      <c r="C13" s="154">
        <f t="shared" si="0"/>
        <v>503.02</v>
      </c>
      <c r="D13" s="154">
        <f t="shared" si="1"/>
        <v>503.02</v>
      </c>
      <c r="E13" s="154">
        <v>501.4</v>
      </c>
      <c r="F13" s="154">
        <v>1.62</v>
      </c>
      <c r="G13" s="154"/>
    </row>
    <row r="14" spans="1:7" ht="18" customHeight="1">
      <c r="A14" s="155" t="s">
        <v>95</v>
      </c>
      <c r="B14" s="156" t="s">
        <v>96</v>
      </c>
      <c r="C14" s="154">
        <f t="shared" si="0"/>
        <v>241.68</v>
      </c>
      <c r="D14" s="154">
        <f t="shared" si="1"/>
        <v>241.68</v>
      </c>
      <c r="E14" s="154">
        <v>240.06</v>
      </c>
      <c r="F14" s="154">
        <v>1.62</v>
      </c>
      <c r="G14" s="154"/>
    </row>
    <row r="15" spans="1:7" ht="18" customHeight="1">
      <c r="A15" s="155" t="s">
        <v>97</v>
      </c>
      <c r="B15" s="156" t="s">
        <v>98</v>
      </c>
      <c r="C15" s="154">
        <v>261.35</v>
      </c>
      <c r="D15" s="154">
        <v>261.35</v>
      </c>
      <c r="E15" s="154">
        <v>261.35</v>
      </c>
      <c r="F15" s="154"/>
      <c r="G15" s="154"/>
    </row>
    <row r="16" spans="1:7" ht="18" customHeight="1">
      <c r="A16" s="155" t="s">
        <v>99</v>
      </c>
      <c r="B16" s="156" t="s">
        <v>100</v>
      </c>
      <c r="C16" s="154">
        <v>0.77</v>
      </c>
      <c r="D16" s="154">
        <v>0.77</v>
      </c>
      <c r="E16" s="154">
        <f>D16</f>
        <v>0.77</v>
      </c>
      <c r="F16" s="154"/>
      <c r="G16" s="154"/>
    </row>
    <row r="17" spans="1:7" ht="18" customHeight="1">
      <c r="A17" s="155" t="s">
        <v>101</v>
      </c>
      <c r="B17" s="156" t="s">
        <v>102</v>
      </c>
      <c r="C17" s="154">
        <v>0.77</v>
      </c>
      <c r="D17" s="154">
        <v>0.77</v>
      </c>
      <c r="E17" s="154">
        <f aca="true" t="shared" si="2" ref="E17:E27">D17</f>
        <v>0.77</v>
      </c>
      <c r="F17" s="154"/>
      <c r="G17" s="154"/>
    </row>
    <row r="18" spans="1:7" ht="18" customHeight="1">
      <c r="A18" s="155" t="s">
        <v>103</v>
      </c>
      <c r="B18" s="156" t="s">
        <v>104</v>
      </c>
      <c r="C18" s="154">
        <v>8.76</v>
      </c>
      <c r="D18" s="154">
        <v>8.76</v>
      </c>
      <c r="E18" s="154">
        <f t="shared" si="2"/>
        <v>8.76</v>
      </c>
      <c r="F18" s="154"/>
      <c r="G18" s="154"/>
    </row>
    <row r="19" spans="1:7" ht="18" customHeight="1">
      <c r="A19" s="155" t="s">
        <v>105</v>
      </c>
      <c r="B19" s="156" t="s">
        <v>106</v>
      </c>
      <c r="C19" s="154">
        <v>8.76</v>
      </c>
      <c r="D19" s="154">
        <v>8.76</v>
      </c>
      <c r="E19" s="154">
        <f t="shared" si="2"/>
        <v>8.76</v>
      </c>
      <c r="F19" s="154"/>
      <c r="G19" s="154"/>
    </row>
    <row r="20" spans="1:7" ht="18" customHeight="1">
      <c r="A20" s="155" t="s">
        <v>107</v>
      </c>
      <c r="B20" s="156" t="s">
        <v>108</v>
      </c>
      <c r="C20" s="154">
        <v>159.97</v>
      </c>
      <c r="D20" s="154">
        <v>159.97</v>
      </c>
      <c r="E20" s="154">
        <f t="shared" si="2"/>
        <v>159.97</v>
      </c>
      <c r="F20" s="154"/>
      <c r="G20" s="154"/>
    </row>
    <row r="21" spans="1:7" ht="18" customHeight="1">
      <c r="A21" s="155" t="s">
        <v>109</v>
      </c>
      <c r="B21" s="156" t="s">
        <v>110</v>
      </c>
      <c r="C21" s="154">
        <v>159.97</v>
      </c>
      <c r="D21" s="154">
        <v>159.97</v>
      </c>
      <c r="E21" s="154">
        <f t="shared" si="2"/>
        <v>159.97</v>
      </c>
      <c r="F21" s="154"/>
      <c r="G21" s="154"/>
    </row>
    <row r="22" spans="1:7" ht="18" customHeight="1">
      <c r="A22" s="155" t="s">
        <v>111</v>
      </c>
      <c r="B22" s="156" t="s">
        <v>112</v>
      </c>
      <c r="C22" s="154">
        <v>112.67</v>
      </c>
      <c r="D22" s="154">
        <v>112.67</v>
      </c>
      <c r="E22" s="154">
        <f t="shared" si="2"/>
        <v>112.67</v>
      </c>
      <c r="F22" s="154"/>
      <c r="G22" s="154"/>
    </row>
    <row r="23" spans="1:7" ht="18" customHeight="1">
      <c r="A23" s="155" t="s">
        <v>113</v>
      </c>
      <c r="B23" s="156" t="s">
        <v>114</v>
      </c>
      <c r="C23" s="154">
        <v>34.9</v>
      </c>
      <c r="D23" s="154">
        <v>34.9</v>
      </c>
      <c r="E23" s="154">
        <f t="shared" si="2"/>
        <v>34.9</v>
      </c>
      <c r="F23" s="154"/>
      <c r="G23" s="154"/>
    </row>
    <row r="24" spans="1:7" ht="18" customHeight="1">
      <c r="A24" s="155" t="s">
        <v>115</v>
      </c>
      <c r="B24" s="156" t="s">
        <v>116</v>
      </c>
      <c r="C24" s="154">
        <v>12.4</v>
      </c>
      <c r="D24" s="154">
        <v>12.4</v>
      </c>
      <c r="E24" s="154">
        <f t="shared" si="2"/>
        <v>12.4</v>
      </c>
      <c r="F24" s="154"/>
      <c r="G24" s="154"/>
    </row>
    <row r="25" spans="1:7" ht="18" customHeight="1">
      <c r="A25" s="155" t="s">
        <v>117</v>
      </c>
      <c r="B25" s="156" t="s">
        <v>118</v>
      </c>
      <c r="C25" s="154">
        <v>150.22</v>
      </c>
      <c r="D25" s="154">
        <v>150.22</v>
      </c>
      <c r="E25" s="154">
        <f t="shared" si="2"/>
        <v>150.22</v>
      </c>
      <c r="F25" s="154"/>
      <c r="G25" s="154"/>
    </row>
    <row r="26" spans="1:7" ht="18" customHeight="1">
      <c r="A26" s="155" t="s">
        <v>119</v>
      </c>
      <c r="B26" s="156" t="s">
        <v>120</v>
      </c>
      <c r="C26" s="154">
        <v>150.22</v>
      </c>
      <c r="D26" s="154">
        <v>150.22</v>
      </c>
      <c r="E26" s="154">
        <f t="shared" si="2"/>
        <v>150.22</v>
      </c>
      <c r="F26" s="154"/>
      <c r="G26" s="154"/>
    </row>
    <row r="27" spans="1:7" ht="18" customHeight="1">
      <c r="A27" s="155" t="s">
        <v>121</v>
      </c>
      <c r="B27" s="156" t="s">
        <v>122</v>
      </c>
      <c r="C27" s="154">
        <v>150.22</v>
      </c>
      <c r="D27" s="154">
        <v>150.22</v>
      </c>
      <c r="E27" s="154">
        <f t="shared" si="2"/>
        <v>150.22</v>
      </c>
      <c r="F27" s="154"/>
      <c r="G27" s="154"/>
    </row>
    <row r="28" spans="1:7" ht="18" customHeight="1">
      <c r="A28" s="108" t="s">
        <v>123</v>
      </c>
      <c r="B28" s="110" t="s">
        <v>123</v>
      </c>
      <c r="C28" s="157">
        <f>C7+C12+C20+C25</f>
        <v>2669.7999999999997</v>
      </c>
      <c r="D28" s="157">
        <f>D7+D12+D20+D25</f>
        <v>2669.7999999999997</v>
      </c>
      <c r="E28" s="157">
        <f>E7+E12+E20+E25</f>
        <v>2602.5299999999997</v>
      </c>
      <c r="F28" s="157">
        <f>F7+F12+F20+F25</f>
        <v>67.27</v>
      </c>
      <c r="G28" s="157" t="s">
        <v>46</v>
      </c>
    </row>
  </sheetData>
  <sheetProtection/>
  <mergeCells count="6">
    <mergeCell ref="A2:G2"/>
    <mergeCell ref="A3:E3"/>
    <mergeCell ref="A4:B4"/>
    <mergeCell ref="C4:F4"/>
    <mergeCell ref="A28:B2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9" sqref="E19"/>
    </sheetView>
  </sheetViews>
  <sheetFormatPr defaultColWidth="8.8515625" defaultRowHeight="12.75"/>
  <cols>
    <col min="1" max="2" width="27.421875" style="139" customWidth="1"/>
    <col min="3" max="3" width="17.28125" style="140" customWidth="1"/>
    <col min="4" max="5" width="26.28125" style="141" customWidth="1"/>
    <col min="6" max="6" width="18.7109375" style="141" customWidth="1"/>
    <col min="7" max="7" width="9.140625" style="28" customWidth="1"/>
    <col min="8" max="16384" width="9.140625" style="28" bestFit="1" customWidth="1"/>
  </cols>
  <sheetData>
    <row r="1" spans="1:6" ht="12" customHeight="1">
      <c r="A1" s="142"/>
      <c r="B1" s="142"/>
      <c r="C1" s="35"/>
      <c r="D1" s="28"/>
      <c r="E1" s="28"/>
      <c r="F1" s="143" t="s">
        <v>170</v>
      </c>
    </row>
    <row r="2" spans="1:6" ht="25.5" customHeight="1">
      <c r="A2" s="144" t="s">
        <v>171</v>
      </c>
      <c r="B2" s="144"/>
      <c r="C2" s="144"/>
      <c r="D2" s="144"/>
      <c r="E2" s="144"/>
      <c r="F2" s="144"/>
    </row>
    <row r="3" spans="1:6" ht="15.75" customHeight="1">
      <c r="A3" s="101" t="s">
        <v>3</v>
      </c>
      <c r="B3" s="142"/>
      <c r="C3" s="35"/>
      <c r="D3" s="28"/>
      <c r="E3" s="28"/>
      <c r="F3" s="143" t="s">
        <v>172</v>
      </c>
    </row>
    <row r="4" spans="1:6" s="138" customFormat="1" ht="19.5" customHeight="1">
      <c r="A4" s="145" t="s">
        <v>173</v>
      </c>
      <c r="B4" s="36" t="s">
        <v>174</v>
      </c>
      <c r="C4" s="37" t="s">
        <v>175</v>
      </c>
      <c r="D4" s="38"/>
      <c r="E4" s="103"/>
      <c r="F4" s="36" t="s">
        <v>176</v>
      </c>
    </row>
    <row r="5" spans="1:6" s="138" customFormat="1" ht="19.5" customHeight="1">
      <c r="A5" s="77"/>
      <c r="B5" s="39"/>
      <c r="C5" s="43" t="s">
        <v>57</v>
      </c>
      <c r="D5" s="43" t="s">
        <v>177</v>
      </c>
      <c r="E5" s="43" t="s">
        <v>178</v>
      </c>
      <c r="F5" s="39"/>
    </row>
    <row r="6" spans="1:6" s="138" customFormat="1" ht="18.75" customHeight="1">
      <c r="A6" s="146">
        <v>1</v>
      </c>
      <c r="B6" s="146">
        <v>2</v>
      </c>
      <c r="C6" s="147">
        <v>3</v>
      </c>
      <c r="D6" s="146">
        <v>4</v>
      </c>
      <c r="E6" s="146">
        <v>5</v>
      </c>
      <c r="F6" s="146">
        <v>6</v>
      </c>
    </row>
    <row r="7" spans="1:6" ht="18.75" customHeight="1">
      <c r="A7" s="148">
        <v>1</v>
      </c>
      <c r="B7" s="148"/>
      <c r="C7" s="149">
        <v>1</v>
      </c>
      <c r="D7" s="148"/>
      <c r="E7" s="148">
        <v>1</v>
      </c>
      <c r="F7" s="14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7">
      <selection activeCell="H18" sqref="H18"/>
    </sheetView>
  </sheetViews>
  <sheetFormatPr defaultColWidth="8.8515625" defaultRowHeight="14.25" customHeight="1"/>
  <cols>
    <col min="1" max="3" width="14.8515625" style="95" customWidth="1"/>
    <col min="4" max="5" width="15.140625" style="95" bestFit="1" customWidth="1"/>
    <col min="6" max="7" width="14.28125" style="95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7" t="s">
        <v>179</v>
      </c>
    </row>
    <row r="2" spans="1:24" ht="39" customHeight="1">
      <c r="A2" s="100" t="s">
        <v>180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>
      <c r="A3" s="101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4</v>
      </c>
    </row>
    <row r="4" spans="1:24" ht="21.75" customHeight="1">
      <c r="A4" s="130" t="s">
        <v>181</v>
      </c>
      <c r="B4" s="130" t="s">
        <v>182</v>
      </c>
      <c r="C4" s="130" t="s">
        <v>183</v>
      </c>
      <c r="D4" s="130" t="s">
        <v>184</v>
      </c>
      <c r="E4" s="130" t="s">
        <v>185</v>
      </c>
      <c r="F4" s="130" t="s">
        <v>186</v>
      </c>
      <c r="G4" s="130" t="s">
        <v>187</v>
      </c>
      <c r="H4" s="54" t="s">
        <v>188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21.75" customHeight="1">
      <c r="A5" s="130"/>
      <c r="B5" s="130"/>
      <c r="C5" s="130"/>
      <c r="D5" s="130"/>
      <c r="E5" s="130"/>
      <c r="F5" s="130"/>
      <c r="G5" s="130"/>
      <c r="H5" s="54" t="s">
        <v>189</v>
      </c>
      <c r="I5" s="54" t="s">
        <v>190</v>
      </c>
      <c r="J5" s="54"/>
      <c r="K5" s="54"/>
      <c r="L5" s="54"/>
      <c r="M5" s="54"/>
      <c r="N5" s="54"/>
      <c r="O5" s="55" t="s">
        <v>191</v>
      </c>
      <c r="P5" s="55"/>
      <c r="Q5" s="55"/>
      <c r="R5" s="54" t="s">
        <v>61</v>
      </c>
      <c r="S5" s="54" t="s">
        <v>62</v>
      </c>
      <c r="T5" s="54"/>
      <c r="U5" s="54"/>
      <c r="V5" s="54"/>
      <c r="W5" s="54"/>
      <c r="X5" s="54"/>
    </row>
    <row r="6" spans="1:24" ht="21.75" customHeight="1">
      <c r="A6" s="130"/>
      <c r="B6" s="130"/>
      <c r="C6" s="130"/>
      <c r="D6" s="130"/>
      <c r="E6" s="130"/>
      <c r="F6" s="130"/>
      <c r="G6" s="130"/>
      <c r="H6" s="54"/>
      <c r="I6" s="54" t="s">
        <v>192</v>
      </c>
      <c r="J6" s="54"/>
      <c r="K6" s="54" t="s">
        <v>193</v>
      </c>
      <c r="L6" s="54" t="s">
        <v>194</v>
      </c>
      <c r="M6" s="54" t="s">
        <v>195</v>
      </c>
      <c r="N6" s="54" t="s">
        <v>196</v>
      </c>
      <c r="O6" s="135" t="s">
        <v>58</v>
      </c>
      <c r="P6" s="135" t="s">
        <v>59</v>
      </c>
      <c r="Q6" s="135" t="s">
        <v>60</v>
      </c>
      <c r="R6" s="54"/>
      <c r="S6" s="54" t="s">
        <v>57</v>
      </c>
      <c r="T6" s="54" t="s">
        <v>63</v>
      </c>
      <c r="U6" s="54" t="s">
        <v>64</v>
      </c>
      <c r="V6" s="54" t="s">
        <v>65</v>
      </c>
      <c r="W6" s="54" t="s">
        <v>66</v>
      </c>
      <c r="X6" s="54" t="s">
        <v>67</v>
      </c>
    </row>
    <row r="7" spans="1:24" ht="48.75" customHeight="1">
      <c r="A7" s="130"/>
      <c r="B7" s="130"/>
      <c r="C7" s="130"/>
      <c r="D7" s="130"/>
      <c r="E7" s="130"/>
      <c r="F7" s="130"/>
      <c r="G7" s="130"/>
      <c r="H7" s="54"/>
      <c r="I7" s="54" t="s">
        <v>57</v>
      </c>
      <c r="J7" s="54" t="s">
        <v>197</v>
      </c>
      <c r="K7" s="54"/>
      <c r="L7" s="54"/>
      <c r="M7" s="54"/>
      <c r="N7" s="54"/>
      <c r="O7" s="136"/>
      <c r="P7" s="136"/>
      <c r="Q7" s="136"/>
      <c r="R7" s="54"/>
      <c r="S7" s="54"/>
      <c r="T7" s="54"/>
      <c r="U7" s="54"/>
      <c r="V7" s="54"/>
      <c r="W7" s="54"/>
      <c r="X7" s="54"/>
    </row>
    <row r="8" spans="1:24" ht="21.75" customHeight="1">
      <c r="A8" s="131" t="s">
        <v>163</v>
      </c>
      <c r="B8" s="131" t="s">
        <v>164</v>
      </c>
      <c r="C8" s="131" t="s">
        <v>165</v>
      </c>
      <c r="D8" s="131" t="s">
        <v>166</v>
      </c>
      <c r="E8" s="131" t="s">
        <v>167</v>
      </c>
      <c r="F8" s="131" t="s">
        <v>168</v>
      </c>
      <c r="G8" s="131" t="s">
        <v>169</v>
      </c>
      <c r="H8" s="131" t="s">
        <v>198</v>
      </c>
      <c r="I8" s="131" t="s">
        <v>199</v>
      </c>
      <c r="J8" s="131" t="s">
        <v>200</v>
      </c>
      <c r="K8" s="131" t="s">
        <v>201</v>
      </c>
      <c r="L8" s="131" t="s">
        <v>202</v>
      </c>
      <c r="M8" s="131" t="s">
        <v>203</v>
      </c>
      <c r="N8" s="131" t="s">
        <v>204</v>
      </c>
      <c r="O8" s="131" t="s">
        <v>205</v>
      </c>
      <c r="P8" s="131" t="s">
        <v>206</v>
      </c>
      <c r="Q8" s="131" t="s">
        <v>207</v>
      </c>
      <c r="R8" s="131" t="s">
        <v>208</v>
      </c>
      <c r="S8" s="131" t="s">
        <v>209</v>
      </c>
      <c r="T8" s="131" t="s">
        <v>210</v>
      </c>
      <c r="U8" s="131" t="s">
        <v>211</v>
      </c>
      <c r="V8" s="131" t="s">
        <v>212</v>
      </c>
      <c r="W8" s="131" t="s">
        <v>213</v>
      </c>
      <c r="X8" s="131" t="s">
        <v>214</v>
      </c>
    </row>
    <row r="9" spans="1:24" ht="18" customHeight="1">
      <c r="A9" s="60" t="s">
        <v>68</v>
      </c>
      <c r="B9" s="60"/>
      <c r="C9" s="60"/>
      <c r="D9" s="60"/>
      <c r="E9" s="60"/>
      <c r="F9" s="60"/>
      <c r="G9" s="60"/>
      <c r="H9" s="132">
        <f>N9</f>
        <v>2669.8</v>
      </c>
      <c r="I9" s="132">
        <f>N9</f>
        <v>2669.8</v>
      </c>
      <c r="J9" s="132"/>
      <c r="K9" s="132"/>
      <c r="L9" s="132"/>
      <c r="M9" s="132"/>
      <c r="N9" s="132">
        <v>2669.8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4" ht="31.5" customHeight="1">
      <c r="A10" s="60" t="s">
        <v>215</v>
      </c>
      <c r="B10" s="60" t="s">
        <v>216</v>
      </c>
      <c r="C10" s="60" t="s">
        <v>217</v>
      </c>
      <c r="D10" s="60" t="s">
        <v>85</v>
      </c>
      <c r="E10" s="60" t="s">
        <v>218</v>
      </c>
      <c r="F10" s="60" t="s">
        <v>219</v>
      </c>
      <c r="G10" s="60" t="s">
        <v>220</v>
      </c>
      <c r="H10" s="132">
        <f aca="true" t="shared" si="0" ref="H10:H34">N10</f>
        <v>658.22</v>
      </c>
      <c r="I10" s="132">
        <f aca="true" t="shared" si="1" ref="I10:I34">N10</f>
        <v>658.22</v>
      </c>
      <c r="J10" s="132"/>
      <c r="K10" s="132"/>
      <c r="L10" s="132"/>
      <c r="M10" s="132"/>
      <c r="N10" s="132">
        <v>658.22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ht="31.5" customHeight="1">
      <c r="A11" s="60" t="s">
        <v>215</v>
      </c>
      <c r="B11" s="60" t="s">
        <v>221</v>
      </c>
      <c r="C11" s="60" t="s">
        <v>222</v>
      </c>
      <c r="D11" s="60" t="s">
        <v>85</v>
      </c>
      <c r="E11" s="60" t="s">
        <v>218</v>
      </c>
      <c r="F11" s="60" t="s">
        <v>223</v>
      </c>
      <c r="G11" s="60" t="s">
        <v>224</v>
      </c>
      <c r="H11" s="132">
        <f t="shared" si="0"/>
        <v>41.42</v>
      </c>
      <c r="I11" s="132">
        <f t="shared" si="1"/>
        <v>41.42</v>
      </c>
      <c r="J11" s="132"/>
      <c r="K11" s="132"/>
      <c r="L11" s="132"/>
      <c r="M11" s="132"/>
      <c r="N11" s="132">
        <v>41.42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31.5" customHeight="1">
      <c r="A12" s="60" t="s">
        <v>215</v>
      </c>
      <c r="B12" s="60" t="s">
        <v>225</v>
      </c>
      <c r="C12" s="60" t="s">
        <v>226</v>
      </c>
      <c r="D12" s="60" t="s">
        <v>85</v>
      </c>
      <c r="E12" s="60" t="s">
        <v>218</v>
      </c>
      <c r="F12" s="60" t="s">
        <v>223</v>
      </c>
      <c r="G12" s="60" t="s">
        <v>224</v>
      </c>
      <c r="H12" s="132">
        <f t="shared" si="0"/>
        <v>0.6</v>
      </c>
      <c r="I12" s="132">
        <f t="shared" si="1"/>
        <v>0.6</v>
      </c>
      <c r="J12" s="132"/>
      <c r="K12" s="132"/>
      <c r="L12" s="132"/>
      <c r="M12" s="132"/>
      <c r="N12" s="132">
        <v>0.6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31.5" customHeight="1">
      <c r="A13" s="60" t="s">
        <v>215</v>
      </c>
      <c r="B13" s="60" t="s">
        <v>227</v>
      </c>
      <c r="C13" s="60" t="s">
        <v>228</v>
      </c>
      <c r="D13" s="60" t="s">
        <v>85</v>
      </c>
      <c r="E13" s="60" t="s">
        <v>218</v>
      </c>
      <c r="F13" s="60" t="s">
        <v>223</v>
      </c>
      <c r="G13" s="60" t="s">
        <v>224</v>
      </c>
      <c r="H13" s="132">
        <f t="shared" si="0"/>
        <v>0.6</v>
      </c>
      <c r="I13" s="132">
        <f t="shared" si="1"/>
        <v>0.6</v>
      </c>
      <c r="J13" s="132"/>
      <c r="K13" s="132"/>
      <c r="L13" s="132"/>
      <c r="M13" s="132"/>
      <c r="N13" s="132">
        <v>0.6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31.5" customHeight="1">
      <c r="A14" s="60" t="s">
        <v>215</v>
      </c>
      <c r="B14" s="60" t="s">
        <v>229</v>
      </c>
      <c r="C14" s="60" t="s">
        <v>230</v>
      </c>
      <c r="D14" s="60" t="s">
        <v>85</v>
      </c>
      <c r="E14" s="60" t="s">
        <v>218</v>
      </c>
      <c r="F14" s="60" t="s">
        <v>231</v>
      </c>
      <c r="G14" s="60" t="s">
        <v>232</v>
      </c>
      <c r="H14" s="132">
        <f t="shared" si="0"/>
        <v>350.4</v>
      </c>
      <c r="I14" s="132">
        <f t="shared" si="1"/>
        <v>350.4</v>
      </c>
      <c r="J14" s="132"/>
      <c r="K14" s="132"/>
      <c r="L14" s="132"/>
      <c r="M14" s="132"/>
      <c r="N14" s="132">
        <v>350.4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31.5" customHeight="1">
      <c r="A15" s="60" t="s">
        <v>215</v>
      </c>
      <c r="B15" s="60" t="s">
        <v>233</v>
      </c>
      <c r="C15" s="60" t="s">
        <v>234</v>
      </c>
      <c r="D15" s="60" t="s">
        <v>85</v>
      </c>
      <c r="E15" s="60" t="s">
        <v>218</v>
      </c>
      <c r="F15" s="60" t="s">
        <v>231</v>
      </c>
      <c r="G15" s="60" t="s">
        <v>232</v>
      </c>
      <c r="H15" s="132">
        <f t="shared" si="0"/>
        <v>175.2</v>
      </c>
      <c r="I15" s="132">
        <f t="shared" si="1"/>
        <v>175.2</v>
      </c>
      <c r="J15" s="132"/>
      <c r="K15" s="132"/>
      <c r="L15" s="132"/>
      <c r="M15" s="132"/>
      <c r="N15" s="132">
        <v>175.2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31.5" customHeight="1">
      <c r="A16" s="60" t="s">
        <v>215</v>
      </c>
      <c r="B16" s="60" t="s">
        <v>235</v>
      </c>
      <c r="C16" s="60" t="s">
        <v>236</v>
      </c>
      <c r="D16" s="60" t="s">
        <v>85</v>
      </c>
      <c r="E16" s="60" t="s">
        <v>218</v>
      </c>
      <c r="F16" s="60" t="s">
        <v>237</v>
      </c>
      <c r="G16" s="60" t="s">
        <v>238</v>
      </c>
      <c r="H16" s="132">
        <f t="shared" si="0"/>
        <v>197.93</v>
      </c>
      <c r="I16" s="132">
        <f t="shared" si="1"/>
        <v>197.93</v>
      </c>
      <c r="J16" s="132"/>
      <c r="K16" s="132"/>
      <c r="L16" s="132"/>
      <c r="M16" s="132"/>
      <c r="N16" s="132">
        <v>197.93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31.5" customHeight="1">
      <c r="A17" s="60" t="s">
        <v>215</v>
      </c>
      <c r="B17" s="60" t="s">
        <v>239</v>
      </c>
      <c r="C17" s="60" t="s">
        <v>240</v>
      </c>
      <c r="D17" s="60" t="s">
        <v>85</v>
      </c>
      <c r="E17" s="60" t="s">
        <v>218</v>
      </c>
      <c r="F17" s="60" t="s">
        <v>237</v>
      </c>
      <c r="G17" s="60" t="s">
        <v>238</v>
      </c>
      <c r="H17" s="132">
        <f t="shared" si="0"/>
        <v>355.66</v>
      </c>
      <c r="I17" s="132">
        <f t="shared" si="1"/>
        <v>355.66</v>
      </c>
      <c r="J17" s="132"/>
      <c r="K17" s="132"/>
      <c r="L17" s="132"/>
      <c r="M17" s="132"/>
      <c r="N17" s="132">
        <v>355.66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ht="31.5" customHeight="1">
      <c r="A18" s="60" t="s">
        <v>215</v>
      </c>
      <c r="B18" s="60" t="s">
        <v>241</v>
      </c>
      <c r="C18" s="60" t="s">
        <v>242</v>
      </c>
      <c r="D18" s="60" t="s">
        <v>97</v>
      </c>
      <c r="E18" s="60" t="s">
        <v>243</v>
      </c>
      <c r="F18" s="60" t="s">
        <v>244</v>
      </c>
      <c r="G18" s="60" t="s">
        <v>245</v>
      </c>
      <c r="H18" s="132">
        <f t="shared" si="0"/>
        <v>261.35</v>
      </c>
      <c r="I18" s="132">
        <f t="shared" si="1"/>
        <v>261.35</v>
      </c>
      <c r="J18" s="132"/>
      <c r="K18" s="132"/>
      <c r="L18" s="132"/>
      <c r="M18" s="132"/>
      <c r="N18" s="132">
        <v>261.35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ht="31.5" customHeight="1">
      <c r="A19" s="60" t="s">
        <v>215</v>
      </c>
      <c r="B19" s="60" t="s">
        <v>246</v>
      </c>
      <c r="C19" s="60" t="s">
        <v>247</v>
      </c>
      <c r="D19" s="60" t="s">
        <v>111</v>
      </c>
      <c r="E19" s="60" t="s">
        <v>248</v>
      </c>
      <c r="F19" s="60" t="s">
        <v>249</v>
      </c>
      <c r="G19" s="60" t="s">
        <v>250</v>
      </c>
      <c r="H19" s="132">
        <f t="shared" si="0"/>
        <v>112.67</v>
      </c>
      <c r="I19" s="132">
        <f t="shared" si="1"/>
        <v>112.67</v>
      </c>
      <c r="J19" s="132"/>
      <c r="K19" s="132"/>
      <c r="L19" s="132"/>
      <c r="M19" s="132"/>
      <c r="N19" s="132">
        <v>112.67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31.5" customHeight="1">
      <c r="A20" s="60" t="s">
        <v>215</v>
      </c>
      <c r="B20" s="60" t="s">
        <v>251</v>
      </c>
      <c r="C20" s="60" t="s">
        <v>252</v>
      </c>
      <c r="D20" s="60" t="s">
        <v>113</v>
      </c>
      <c r="E20" s="60" t="s">
        <v>252</v>
      </c>
      <c r="F20" s="60" t="s">
        <v>253</v>
      </c>
      <c r="G20" s="60" t="s">
        <v>254</v>
      </c>
      <c r="H20" s="132">
        <f t="shared" si="0"/>
        <v>34.9</v>
      </c>
      <c r="I20" s="132">
        <f t="shared" si="1"/>
        <v>34.9</v>
      </c>
      <c r="J20" s="132"/>
      <c r="K20" s="132"/>
      <c r="L20" s="132"/>
      <c r="M20" s="132"/>
      <c r="N20" s="132">
        <v>34.9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31.5" customHeight="1">
      <c r="A21" s="60" t="s">
        <v>215</v>
      </c>
      <c r="B21" s="60" t="s">
        <v>255</v>
      </c>
      <c r="C21" s="60" t="s">
        <v>256</v>
      </c>
      <c r="D21" s="60" t="s">
        <v>115</v>
      </c>
      <c r="E21" s="60" t="s">
        <v>257</v>
      </c>
      <c r="F21" s="60" t="s">
        <v>258</v>
      </c>
      <c r="G21" s="60" t="s">
        <v>259</v>
      </c>
      <c r="H21" s="132">
        <f t="shared" si="0"/>
        <v>6.26</v>
      </c>
      <c r="I21" s="132">
        <f t="shared" si="1"/>
        <v>6.26</v>
      </c>
      <c r="J21" s="132"/>
      <c r="K21" s="132"/>
      <c r="L21" s="132"/>
      <c r="M21" s="132"/>
      <c r="N21" s="132">
        <v>6.26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31.5" customHeight="1">
      <c r="A22" s="60" t="s">
        <v>215</v>
      </c>
      <c r="B22" s="60" t="s">
        <v>260</v>
      </c>
      <c r="C22" s="60" t="s">
        <v>261</v>
      </c>
      <c r="D22" s="60" t="s">
        <v>115</v>
      </c>
      <c r="E22" s="60" t="s">
        <v>257</v>
      </c>
      <c r="F22" s="60" t="s">
        <v>258</v>
      </c>
      <c r="G22" s="60" t="s">
        <v>259</v>
      </c>
      <c r="H22" s="132">
        <f t="shared" si="0"/>
        <v>6.14</v>
      </c>
      <c r="I22" s="132">
        <f t="shared" si="1"/>
        <v>6.14</v>
      </c>
      <c r="J22" s="132"/>
      <c r="K22" s="132"/>
      <c r="L22" s="132"/>
      <c r="M22" s="132"/>
      <c r="N22" s="132">
        <v>6.14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31.5" customHeight="1">
      <c r="A23" s="60" t="s">
        <v>215</v>
      </c>
      <c r="B23" s="60" t="s">
        <v>262</v>
      </c>
      <c r="C23" s="60" t="s">
        <v>263</v>
      </c>
      <c r="D23" s="60" t="s">
        <v>105</v>
      </c>
      <c r="E23" s="60" t="s">
        <v>264</v>
      </c>
      <c r="F23" s="60" t="s">
        <v>258</v>
      </c>
      <c r="G23" s="60" t="s">
        <v>259</v>
      </c>
      <c r="H23" s="132">
        <f t="shared" si="0"/>
        <v>8.76</v>
      </c>
      <c r="I23" s="132">
        <f t="shared" si="1"/>
        <v>8.76</v>
      </c>
      <c r="J23" s="132"/>
      <c r="K23" s="132"/>
      <c r="L23" s="132"/>
      <c r="M23" s="132"/>
      <c r="N23" s="132">
        <v>8.76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31.5" customHeight="1">
      <c r="A24" s="60" t="s">
        <v>215</v>
      </c>
      <c r="B24" s="60" t="s">
        <v>265</v>
      </c>
      <c r="C24" s="60" t="s">
        <v>266</v>
      </c>
      <c r="D24" s="60" t="s">
        <v>121</v>
      </c>
      <c r="E24" s="60" t="s">
        <v>266</v>
      </c>
      <c r="F24" s="60" t="s">
        <v>267</v>
      </c>
      <c r="G24" s="60" t="s">
        <v>266</v>
      </c>
      <c r="H24" s="132">
        <f t="shared" si="0"/>
        <v>150.22</v>
      </c>
      <c r="I24" s="132">
        <f t="shared" si="1"/>
        <v>150.22</v>
      </c>
      <c r="J24" s="132"/>
      <c r="K24" s="132"/>
      <c r="L24" s="132"/>
      <c r="M24" s="132"/>
      <c r="N24" s="132">
        <v>150.22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ht="31.5" customHeight="1">
      <c r="A25" s="60" t="s">
        <v>215</v>
      </c>
      <c r="B25" s="60" t="s">
        <v>268</v>
      </c>
      <c r="C25" s="60" t="s">
        <v>269</v>
      </c>
      <c r="D25" s="60" t="s">
        <v>85</v>
      </c>
      <c r="E25" s="60" t="s">
        <v>218</v>
      </c>
      <c r="F25" s="60" t="s">
        <v>270</v>
      </c>
      <c r="G25" s="60" t="s">
        <v>269</v>
      </c>
      <c r="H25" s="132">
        <f t="shared" si="0"/>
        <v>0.53</v>
      </c>
      <c r="I25" s="132">
        <f t="shared" si="1"/>
        <v>0.53</v>
      </c>
      <c r="J25" s="132"/>
      <c r="K25" s="132"/>
      <c r="L25" s="132"/>
      <c r="M25" s="132"/>
      <c r="N25" s="132">
        <v>0.53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ht="31.5" customHeight="1">
      <c r="A26" s="60" t="s">
        <v>215</v>
      </c>
      <c r="B26" s="60" t="s">
        <v>271</v>
      </c>
      <c r="C26" s="60" t="s">
        <v>272</v>
      </c>
      <c r="D26" s="60" t="s">
        <v>85</v>
      </c>
      <c r="E26" s="60" t="s">
        <v>218</v>
      </c>
      <c r="F26" s="60" t="s">
        <v>273</v>
      </c>
      <c r="G26" s="60" t="s">
        <v>272</v>
      </c>
      <c r="H26" s="132">
        <f t="shared" si="0"/>
        <v>25.04</v>
      </c>
      <c r="I26" s="132">
        <f t="shared" si="1"/>
        <v>25.04</v>
      </c>
      <c r="J26" s="132"/>
      <c r="K26" s="132"/>
      <c r="L26" s="132"/>
      <c r="M26" s="132"/>
      <c r="N26" s="132">
        <v>25.04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31.5" customHeight="1">
      <c r="A27" s="60" t="s">
        <v>215</v>
      </c>
      <c r="B27" s="60" t="s">
        <v>274</v>
      </c>
      <c r="C27" s="60" t="s">
        <v>275</v>
      </c>
      <c r="D27" s="60" t="s">
        <v>85</v>
      </c>
      <c r="E27" s="60" t="s">
        <v>218</v>
      </c>
      <c r="F27" s="60" t="s">
        <v>276</v>
      </c>
      <c r="G27" s="60" t="s">
        <v>275</v>
      </c>
      <c r="H27" s="132">
        <f t="shared" si="0"/>
        <v>35.04</v>
      </c>
      <c r="I27" s="132">
        <f t="shared" si="1"/>
        <v>35.04</v>
      </c>
      <c r="J27" s="132"/>
      <c r="K27" s="132"/>
      <c r="L27" s="132"/>
      <c r="M27" s="132"/>
      <c r="N27" s="132">
        <v>35.04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ht="31.5" customHeight="1">
      <c r="A28" s="60" t="s">
        <v>215</v>
      </c>
      <c r="B28" s="60" t="s">
        <v>277</v>
      </c>
      <c r="C28" s="60" t="s">
        <v>278</v>
      </c>
      <c r="D28" s="60" t="s">
        <v>95</v>
      </c>
      <c r="E28" s="60" t="s">
        <v>279</v>
      </c>
      <c r="F28" s="60" t="s">
        <v>280</v>
      </c>
      <c r="G28" s="60" t="s">
        <v>281</v>
      </c>
      <c r="H28" s="132">
        <f t="shared" si="0"/>
        <v>1.62</v>
      </c>
      <c r="I28" s="132">
        <f t="shared" si="1"/>
        <v>1.62</v>
      </c>
      <c r="J28" s="132"/>
      <c r="K28" s="132"/>
      <c r="L28" s="132"/>
      <c r="M28" s="132"/>
      <c r="N28" s="132">
        <v>1.62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ht="31.5" customHeight="1">
      <c r="A29" s="60" t="s">
        <v>215</v>
      </c>
      <c r="B29" s="60" t="s">
        <v>282</v>
      </c>
      <c r="C29" s="60" t="s">
        <v>283</v>
      </c>
      <c r="D29" s="60" t="s">
        <v>85</v>
      </c>
      <c r="E29" s="60" t="s">
        <v>218</v>
      </c>
      <c r="F29" s="60" t="s">
        <v>284</v>
      </c>
      <c r="G29" s="60" t="s">
        <v>285</v>
      </c>
      <c r="H29" s="132">
        <f t="shared" si="0"/>
        <v>4.98</v>
      </c>
      <c r="I29" s="132">
        <f t="shared" si="1"/>
        <v>4.98</v>
      </c>
      <c r="J29" s="132"/>
      <c r="K29" s="132"/>
      <c r="L29" s="132"/>
      <c r="M29" s="132"/>
      <c r="N29" s="132">
        <v>4.98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ht="31.5" customHeight="1">
      <c r="A30" s="60" t="s">
        <v>215</v>
      </c>
      <c r="B30" s="60" t="s">
        <v>282</v>
      </c>
      <c r="C30" s="60" t="s">
        <v>283</v>
      </c>
      <c r="D30" s="60" t="s">
        <v>89</v>
      </c>
      <c r="E30" s="60" t="s">
        <v>286</v>
      </c>
      <c r="F30" s="60" t="s">
        <v>284</v>
      </c>
      <c r="G30" s="60" t="s">
        <v>285</v>
      </c>
      <c r="H30" s="132">
        <f t="shared" si="0"/>
        <v>0.07</v>
      </c>
      <c r="I30" s="132">
        <f t="shared" si="1"/>
        <v>0.07</v>
      </c>
      <c r="J30" s="132"/>
      <c r="K30" s="132"/>
      <c r="L30" s="132"/>
      <c r="M30" s="132"/>
      <c r="N30" s="132">
        <v>0.07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ht="31.5" customHeight="1">
      <c r="A31" s="60" t="s">
        <v>215</v>
      </c>
      <c r="B31" s="60" t="s">
        <v>287</v>
      </c>
      <c r="C31" s="60" t="s">
        <v>288</v>
      </c>
      <c r="D31" s="60" t="s">
        <v>95</v>
      </c>
      <c r="E31" s="60" t="s">
        <v>279</v>
      </c>
      <c r="F31" s="60" t="s">
        <v>289</v>
      </c>
      <c r="G31" s="60" t="s">
        <v>288</v>
      </c>
      <c r="H31" s="132">
        <f t="shared" si="0"/>
        <v>240.06</v>
      </c>
      <c r="I31" s="132">
        <f t="shared" si="1"/>
        <v>240.06</v>
      </c>
      <c r="J31" s="132"/>
      <c r="K31" s="132"/>
      <c r="L31" s="132"/>
      <c r="M31" s="132"/>
      <c r="N31" s="132">
        <v>240.06</v>
      </c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ht="31.5" customHeight="1">
      <c r="A32" s="60" t="s">
        <v>215</v>
      </c>
      <c r="B32" s="60" t="s">
        <v>290</v>
      </c>
      <c r="C32" s="60" t="s">
        <v>291</v>
      </c>
      <c r="D32" s="60" t="s">
        <v>85</v>
      </c>
      <c r="E32" s="60" t="s">
        <v>218</v>
      </c>
      <c r="F32" s="60" t="s">
        <v>292</v>
      </c>
      <c r="G32" s="60" t="s">
        <v>293</v>
      </c>
      <c r="H32" s="132">
        <f t="shared" si="0"/>
        <v>0.35</v>
      </c>
      <c r="I32" s="132">
        <f t="shared" si="1"/>
        <v>0.35</v>
      </c>
      <c r="J32" s="132"/>
      <c r="K32" s="132"/>
      <c r="L32" s="132"/>
      <c r="M32" s="132"/>
      <c r="N32" s="132">
        <v>0.35</v>
      </c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ht="31.5" customHeight="1">
      <c r="A33" s="60" t="s">
        <v>215</v>
      </c>
      <c r="B33" s="60" t="s">
        <v>290</v>
      </c>
      <c r="C33" s="60" t="s">
        <v>291</v>
      </c>
      <c r="D33" s="60" t="s">
        <v>85</v>
      </c>
      <c r="E33" s="60" t="s">
        <v>218</v>
      </c>
      <c r="F33" s="60" t="s">
        <v>292</v>
      </c>
      <c r="G33" s="60" t="s">
        <v>293</v>
      </c>
      <c r="H33" s="132">
        <f t="shared" si="0"/>
        <v>1.01</v>
      </c>
      <c r="I33" s="132">
        <f t="shared" si="1"/>
        <v>1.01</v>
      </c>
      <c r="J33" s="132"/>
      <c r="K33" s="132"/>
      <c r="L33" s="132"/>
      <c r="M33" s="132"/>
      <c r="N33" s="132">
        <v>1.01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ht="31.5" customHeight="1">
      <c r="A34" s="60" t="s">
        <v>215</v>
      </c>
      <c r="B34" s="60" t="s">
        <v>290</v>
      </c>
      <c r="C34" s="60" t="s">
        <v>291</v>
      </c>
      <c r="D34" s="60" t="s">
        <v>101</v>
      </c>
      <c r="E34" s="60" t="s">
        <v>294</v>
      </c>
      <c r="F34" s="60" t="s">
        <v>292</v>
      </c>
      <c r="G34" s="60" t="s">
        <v>293</v>
      </c>
      <c r="H34" s="132">
        <f t="shared" si="0"/>
        <v>0.77</v>
      </c>
      <c r="I34" s="132">
        <f t="shared" si="1"/>
        <v>0.77</v>
      </c>
      <c r="J34" s="132"/>
      <c r="K34" s="132"/>
      <c r="L34" s="132"/>
      <c r="M34" s="132"/>
      <c r="N34" s="132">
        <v>0.77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31.5" customHeight="1">
      <c r="A35" s="133" t="s">
        <v>123</v>
      </c>
      <c r="B35" s="133" t="s">
        <v>123</v>
      </c>
      <c r="C35" s="133"/>
      <c r="D35" s="133"/>
      <c r="E35" s="133"/>
      <c r="F35" s="133"/>
      <c r="G35" s="133"/>
      <c r="H35" s="134">
        <f>SUM(H10:H34)</f>
        <v>2669.8000000000006</v>
      </c>
      <c r="I35" s="134">
        <f>SUM(I10:I34)</f>
        <v>2669.8000000000006</v>
      </c>
      <c r="J35" s="134"/>
      <c r="K35" s="134"/>
      <c r="L35" s="134"/>
      <c r="M35" s="134"/>
      <c r="N35" s="134">
        <f>SUM(N10:N34)</f>
        <v>2669.8000000000006</v>
      </c>
      <c r="O35" s="134"/>
      <c r="P35" s="134"/>
      <c r="Q35" s="134"/>
      <c r="R35" s="134"/>
      <c r="S35" s="134"/>
      <c r="T35" s="134"/>
      <c r="U35" s="134"/>
      <c r="V35" s="134"/>
      <c r="W35" s="134"/>
      <c r="X35" s="134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5:B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19"/>
      <c r="F1" s="119"/>
      <c r="G1" s="119"/>
      <c r="H1" s="119"/>
      <c r="I1" s="29"/>
      <c r="J1" s="29"/>
      <c r="K1" s="29"/>
      <c r="L1" s="29"/>
      <c r="M1" s="29"/>
      <c r="N1" s="29"/>
      <c r="O1" s="29"/>
      <c r="P1" s="29"/>
      <c r="Q1" s="29"/>
      <c r="W1" s="30" t="s">
        <v>295</v>
      </c>
    </row>
    <row r="2" spans="1:23" ht="27.75" customHeight="1">
      <c r="A2" s="17" t="s">
        <v>296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1" t="s">
        <v>3</v>
      </c>
      <c r="B3" s="101"/>
      <c r="C3" s="120"/>
      <c r="D3" s="120"/>
      <c r="E3" s="120"/>
      <c r="F3" s="120"/>
      <c r="G3" s="120"/>
      <c r="H3" s="120"/>
      <c r="I3" s="53"/>
      <c r="J3" s="53"/>
      <c r="K3" s="53"/>
      <c r="L3" s="53"/>
      <c r="M3" s="53"/>
      <c r="N3" s="53"/>
      <c r="O3" s="53"/>
      <c r="P3" s="53"/>
      <c r="Q3" s="53"/>
      <c r="W3" s="98" t="s">
        <v>172</v>
      </c>
    </row>
    <row r="4" spans="1:23" ht="15.75" customHeight="1">
      <c r="A4" s="64" t="s">
        <v>297</v>
      </c>
      <c r="B4" s="64" t="s">
        <v>182</v>
      </c>
      <c r="C4" s="64" t="s">
        <v>183</v>
      </c>
      <c r="D4" s="64" t="s">
        <v>298</v>
      </c>
      <c r="E4" s="64" t="s">
        <v>184</v>
      </c>
      <c r="F4" s="64" t="s">
        <v>185</v>
      </c>
      <c r="G4" s="64" t="s">
        <v>299</v>
      </c>
      <c r="H4" s="64" t="s">
        <v>300</v>
      </c>
      <c r="I4" s="64" t="s">
        <v>55</v>
      </c>
      <c r="J4" s="55" t="s">
        <v>301</v>
      </c>
      <c r="K4" s="55"/>
      <c r="L4" s="55"/>
      <c r="M4" s="55"/>
      <c r="N4" s="55" t="s">
        <v>191</v>
      </c>
      <c r="O4" s="55"/>
      <c r="P4" s="55"/>
      <c r="Q4" s="126" t="s">
        <v>61</v>
      </c>
      <c r="R4" s="55" t="s">
        <v>62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58</v>
      </c>
      <c r="K5" s="55"/>
      <c r="L5" s="126" t="s">
        <v>59</v>
      </c>
      <c r="M5" s="126" t="s">
        <v>60</v>
      </c>
      <c r="N5" s="126" t="s">
        <v>58</v>
      </c>
      <c r="O5" s="126" t="s">
        <v>59</v>
      </c>
      <c r="P5" s="126" t="s">
        <v>60</v>
      </c>
      <c r="Q5" s="126"/>
      <c r="R5" s="126" t="s">
        <v>57</v>
      </c>
      <c r="S5" s="126" t="s">
        <v>63</v>
      </c>
      <c r="T5" s="126" t="s">
        <v>302</v>
      </c>
      <c r="U5" s="126" t="s">
        <v>65</v>
      </c>
      <c r="V5" s="126" t="s">
        <v>66</v>
      </c>
      <c r="W5" s="126" t="s">
        <v>67</v>
      </c>
    </row>
    <row r="6" spans="1:23" ht="27">
      <c r="A6" s="64"/>
      <c r="B6" s="64"/>
      <c r="C6" s="64"/>
      <c r="D6" s="64"/>
      <c r="E6" s="64"/>
      <c r="F6" s="64"/>
      <c r="G6" s="64"/>
      <c r="H6" s="64"/>
      <c r="I6" s="64"/>
      <c r="J6" s="127" t="s">
        <v>57</v>
      </c>
      <c r="K6" s="127" t="s">
        <v>303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15" customHeight="1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  <c r="M7" s="121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  <c r="S7" s="121">
        <v>19</v>
      </c>
      <c r="T7" s="121">
        <v>20</v>
      </c>
      <c r="U7" s="121">
        <v>21</v>
      </c>
      <c r="V7" s="121">
        <v>22</v>
      </c>
      <c r="W7" s="121">
        <v>23</v>
      </c>
    </row>
    <row r="8" spans="1:23" ht="18.75" customHeight="1">
      <c r="A8" s="81" t="s">
        <v>46</v>
      </c>
      <c r="B8" s="81"/>
      <c r="C8" s="81" t="s">
        <v>46</v>
      </c>
      <c r="D8" s="81" t="s">
        <v>46</v>
      </c>
      <c r="E8" s="81" t="s">
        <v>46</v>
      </c>
      <c r="F8" s="81" t="s">
        <v>46</v>
      </c>
      <c r="G8" s="81" t="s">
        <v>46</v>
      </c>
      <c r="H8" s="81" t="s">
        <v>46</v>
      </c>
      <c r="I8" s="128" t="s">
        <v>46</v>
      </c>
      <c r="J8" s="128" t="s">
        <v>46</v>
      </c>
      <c r="K8" s="128"/>
      <c r="L8" s="128" t="s">
        <v>46</v>
      </c>
      <c r="M8" s="128" t="s">
        <v>46</v>
      </c>
      <c r="N8" s="128" t="s">
        <v>46</v>
      </c>
      <c r="O8" s="128"/>
      <c r="P8" s="128"/>
      <c r="Q8" s="128" t="s">
        <v>46</v>
      </c>
      <c r="R8" s="128" t="s">
        <v>46</v>
      </c>
      <c r="S8" s="128" t="s">
        <v>46</v>
      </c>
      <c r="T8" s="128" t="s">
        <v>46</v>
      </c>
      <c r="U8" s="128"/>
      <c r="V8" s="128" t="s">
        <v>46</v>
      </c>
      <c r="W8" s="128" t="s">
        <v>46</v>
      </c>
    </row>
    <row r="9" spans="1:23" ht="18.75" customHeight="1">
      <c r="A9" s="122" t="s">
        <v>123</v>
      </c>
      <c r="B9" s="123"/>
      <c r="C9" s="124"/>
      <c r="D9" s="124"/>
      <c r="E9" s="124"/>
      <c r="F9" s="124"/>
      <c r="G9" s="124"/>
      <c r="H9" s="125"/>
      <c r="I9" s="129" t="s">
        <v>46</v>
      </c>
      <c r="J9" s="129" t="s">
        <v>46</v>
      </c>
      <c r="K9" s="129"/>
      <c r="L9" s="129" t="s">
        <v>46</v>
      </c>
      <c r="M9" s="129" t="s">
        <v>46</v>
      </c>
      <c r="N9" s="129" t="s">
        <v>46</v>
      </c>
      <c r="O9" s="129"/>
      <c r="P9" s="129"/>
      <c r="Q9" s="129" t="s">
        <v>46</v>
      </c>
      <c r="R9" s="129" t="s">
        <v>46</v>
      </c>
      <c r="S9" s="129" t="s">
        <v>46</v>
      </c>
      <c r="T9" s="129" t="s">
        <v>46</v>
      </c>
      <c r="U9" s="129"/>
      <c r="V9" s="129" t="s">
        <v>46</v>
      </c>
      <c r="W9" s="129" t="s">
        <v>46</v>
      </c>
    </row>
    <row r="10" ht="14.25" customHeight="1">
      <c r="A10" s="28" t="s">
        <v>304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workbookViewId="0" topLeftCell="A1">
      <selection activeCell="F7" sqref="F7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305</v>
      </c>
    </row>
    <row r="2" spans="1:10" ht="28.5" customHeight="1">
      <c r="A2" s="16" t="s">
        <v>306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307</v>
      </c>
      <c r="B4" s="20" t="s">
        <v>308</v>
      </c>
      <c r="C4" s="20" t="s">
        <v>309</v>
      </c>
      <c r="D4" s="20" t="s">
        <v>310</v>
      </c>
      <c r="E4" s="20" t="s">
        <v>311</v>
      </c>
      <c r="F4" s="21" t="s">
        <v>312</v>
      </c>
      <c r="G4" s="20" t="s">
        <v>313</v>
      </c>
      <c r="H4" s="21" t="s">
        <v>314</v>
      </c>
      <c r="I4" s="21" t="s">
        <v>315</v>
      </c>
      <c r="J4" s="20" t="s">
        <v>316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s="111" customFormat="1" ht="42" customHeight="1">
      <c r="A6" s="112" t="s">
        <v>68</v>
      </c>
      <c r="B6" s="113"/>
      <c r="C6" s="113"/>
      <c r="D6" s="113"/>
      <c r="E6" s="114"/>
      <c r="F6" s="25"/>
      <c r="G6" s="114"/>
      <c r="H6" s="25"/>
      <c r="I6" s="25"/>
      <c r="J6" s="114"/>
    </row>
    <row r="7" spans="1:10" s="111" customFormat="1" ht="42.75" customHeight="1">
      <c r="A7" s="115" t="s">
        <v>317</v>
      </c>
      <c r="B7" s="115" t="s">
        <v>318</v>
      </c>
      <c r="C7" s="116" t="s">
        <v>319</v>
      </c>
      <c r="D7" s="116" t="s">
        <v>320</v>
      </c>
      <c r="E7" s="112" t="s">
        <v>321</v>
      </c>
      <c r="F7" s="116" t="s">
        <v>322</v>
      </c>
      <c r="G7" s="112" t="s">
        <v>323</v>
      </c>
      <c r="H7" s="116" t="s">
        <v>324</v>
      </c>
      <c r="I7" s="116" t="s">
        <v>325</v>
      </c>
      <c r="J7" s="112" t="s">
        <v>326</v>
      </c>
    </row>
    <row r="8" spans="1:10" s="111" customFormat="1" ht="42.75" customHeight="1">
      <c r="A8" s="117"/>
      <c r="B8" s="117"/>
      <c r="C8" s="116" t="s">
        <v>319</v>
      </c>
      <c r="D8" s="116" t="s">
        <v>320</v>
      </c>
      <c r="E8" s="112" t="s">
        <v>327</v>
      </c>
      <c r="F8" s="116" t="s">
        <v>322</v>
      </c>
      <c r="G8" s="112" t="s">
        <v>328</v>
      </c>
      <c r="H8" s="116" t="s">
        <v>324</v>
      </c>
      <c r="I8" s="116" t="s">
        <v>325</v>
      </c>
      <c r="J8" s="112" t="s">
        <v>329</v>
      </c>
    </row>
    <row r="9" spans="1:10" s="111" customFormat="1" ht="42.75" customHeight="1">
      <c r="A9" s="117"/>
      <c r="B9" s="117"/>
      <c r="C9" s="116" t="s">
        <v>319</v>
      </c>
      <c r="D9" s="116" t="s">
        <v>320</v>
      </c>
      <c r="E9" s="112" t="s">
        <v>330</v>
      </c>
      <c r="F9" s="116" t="s">
        <v>322</v>
      </c>
      <c r="G9" s="112" t="s">
        <v>331</v>
      </c>
      <c r="H9" s="116" t="s">
        <v>324</v>
      </c>
      <c r="I9" s="116" t="s">
        <v>325</v>
      </c>
      <c r="J9" s="112" t="s">
        <v>332</v>
      </c>
    </row>
    <row r="10" spans="1:10" s="111" customFormat="1" ht="42.75" customHeight="1">
      <c r="A10" s="117"/>
      <c r="B10" s="117"/>
      <c r="C10" s="116" t="s">
        <v>333</v>
      </c>
      <c r="D10" s="116" t="s">
        <v>334</v>
      </c>
      <c r="E10" s="112" t="s">
        <v>335</v>
      </c>
      <c r="F10" s="116" t="s">
        <v>322</v>
      </c>
      <c r="G10" s="112" t="s">
        <v>336</v>
      </c>
      <c r="H10" s="116" t="s">
        <v>46</v>
      </c>
      <c r="I10" s="116" t="s">
        <v>337</v>
      </c>
      <c r="J10" s="112" t="s">
        <v>338</v>
      </c>
    </row>
    <row r="11" spans="1:10" s="111" customFormat="1" ht="42.75" customHeight="1">
      <c r="A11" s="117"/>
      <c r="B11" s="117"/>
      <c r="C11" s="116" t="s">
        <v>339</v>
      </c>
      <c r="D11" s="116" t="s">
        <v>340</v>
      </c>
      <c r="E11" s="112" t="s">
        <v>341</v>
      </c>
      <c r="F11" s="116" t="s">
        <v>342</v>
      </c>
      <c r="G11" s="112" t="s">
        <v>343</v>
      </c>
      <c r="H11" s="116" t="s">
        <v>344</v>
      </c>
      <c r="I11" s="116" t="s">
        <v>325</v>
      </c>
      <c r="J11" s="112" t="s">
        <v>345</v>
      </c>
    </row>
    <row r="12" spans="1:10" s="111" customFormat="1" ht="42.75" customHeight="1">
      <c r="A12" s="118"/>
      <c r="B12" s="118"/>
      <c r="C12" s="116" t="s">
        <v>339</v>
      </c>
      <c r="D12" s="116" t="s">
        <v>340</v>
      </c>
      <c r="E12" s="112" t="s">
        <v>346</v>
      </c>
      <c r="F12" s="116" t="s">
        <v>342</v>
      </c>
      <c r="G12" s="112" t="s">
        <v>343</v>
      </c>
      <c r="H12" s="116" t="s">
        <v>344</v>
      </c>
      <c r="I12" s="116" t="s">
        <v>325</v>
      </c>
      <c r="J12" s="112" t="s">
        <v>347</v>
      </c>
    </row>
    <row r="13" spans="1:10" s="111" customFormat="1" ht="42.75" customHeight="1">
      <c r="A13" s="115" t="s">
        <v>348</v>
      </c>
      <c r="B13" s="115" t="s">
        <v>318</v>
      </c>
      <c r="C13" s="116" t="s">
        <v>319</v>
      </c>
      <c r="D13" s="116" t="s">
        <v>320</v>
      </c>
      <c r="E13" s="112" t="s">
        <v>349</v>
      </c>
      <c r="F13" s="116" t="s">
        <v>322</v>
      </c>
      <c r="G13" s="112" t="s">
        <v>328</v>
      </c>
      <c r="H13" s="116" t="s">
        <v>324</v>
      </c>
      <c r="I13" s="116" t="s">
        <v>325</v>
      </c>
      <c r="J13" s="112" t="s">
        <v>350</v>
      </c>
    </row>
    <row r="14" spans="1:10" s="111" customFormat="1" ht="42.75" customHeight="1">
      <c r="A14" s="117"/>
      <c r="B14" s="117"/>
      <c r="C14" s="116" t="s">
        <v>319</v>
      </c>
      <c r="D14" s="116" t="s">
        <v>320</v>
      </c>
      <c r="E14" s="112" t="s">
        <v>351</v>
      </c>
      <c r="F14" s="116" t="s">
        <v>342</v>
      </c>
      <c r="G14" s="112" t="s">
        <v>323</v>
      </c>
      <c r="H14" s="116" t="s">
        <v>352</v>
      </c>
      <c r="I14" s="116" t="s">
        <v>325</v>
      </c>
      <c r="J14" s="112" t="s">
        <v>353</v>
      </c>
    </row>
    <row r="15" spans="1:10" s="111" customFormat="1" ht="42.75" customHeight="1">
      <c r="A15" s="117"/>
      <c r="B15" s="117"/>
      <c r="C15" s="116" t="s">
        <v>319</v>
      </c>
      <c r="D15" s="116" t="s">
        <v>320</v>
      </c>
      <c r="E15" s="112" t="s">
        <v>354</v>
      </c>
      <c r="F15" s="116" t="s">
        <v>322</v>
      </c>
      <c r="G15" s="112" t="s">
        <v>163</v>
      </c>
      <c r="H15" s="116" t="s">
        <v>355</v>
      </c>
      <c r="I15" s="116" t="s">
        <v>325</v>
      </c>
      <c r="J15" s="112" t="s">
        <v>356</v>
      </c>
    </row>
    <row r="16" spans="1:10" s="111" customFormat="1" ht="42.75" customHeight="1">
      <c r="A16" s="117"/>
      <c r="B16" s="117"/>
      <c r="C16" s="116" t="s">
        <v>333</v>
      </c>
      <c r="D16" s="116" t="s">
        <v>334</v>
      </c>
      <c r="E16" s="112" t="s">
        <v>335</v>
      </c>
      <c r="F16" s="116" t="s">
        <v>322</v>
      </c>
      <c r="G16" s="112" t="s">
        <v>336</v>
      </c>
      <c r="H16" s="116" t="s">
        <v>46</v>
      </c>
      <c r="I16" s="116" t="s">
        <v>337</v>
      </c>
      <c r="J16" s="112" t="s">
        <v>357</v>
      </c>
    </row>
    <row r="17" spans="1:10" s="111" customFormat="1" ht="42.75" customHeight="1">
      <c r="A17" s="117"/>
      <c r="B17" s="117"/>
      <c r="C17" s="116" t="s">
        <v>333</v>
      </c>
      <c r="D17" s="116" t="s">
        <v>334</v>
      </c>
      <c r="E17" s="112" t="s">
        <v>358</v>
      </c>
      <c r="F17" s="116" t="s">
        <v>322</v>
      </c>
      <c r="G17" s="112" t="s">
        <v>359</v>
      </c>
      <c r="H17" s="116" t="s">
        <v>46</v>
      </c>
      <c r="I17" s="116" t="s">
        <v>337</v>
      </c>
      <c r="J17" s="112" t="s">
        <v>360</v>
      </c>
    </row>
    <row r="18" spans="1:10" s="111" customFormat="1" ht="42.75" customHeight="1">
      <c r="A18" s="117"/>
      <c r="B18" s="117"/>
      <c r="C18" s="116" t="s">
        <v>339</v>
      </c>
      <c r="D18" s="116" t="s">
        <v>340</v>
      </c>
      <c r="E18" s="112" t="s">
        <v>346</v>
      </c>
      <c r="F18" s="116" t="s">
        <v>342</v>
      </c>
      <c r="G18" s="112" t="s">
        <v>343</v>
      </c>
      <c r="H18" s="116" t="s">
        <v>344</v>
      </c>
      <c r="I18" s="116" t="s">
        <v>325</v>
      </c>
      <c r="J18" s="112" t="s">
        <v>347</v>
      </c>
    </row>
    <row r="19" spans="1:10" s="111" customFormat="1" ht="42.75" customHeight="1">
      <c r="A19" s="118"/>
      <c r="B19" s="118"/>
      <c r="C19" s="116" t="s">
        <v>339</v>
      </c>
      <c r="D19" s="116" t="s">
        <v>340</v>
      </c>
      <c r="E19" s="112" t="s">
        <v>341</v>
      </c>
      <c r="F19" s="116" t="s">
        <v>342</v>
      </c>
      <c r="G19" s="112" t="s">
        <v>343</v>
      </c>
      <c r="H19" s="116" t="s">
        <v>344</v>
      </c>
      <c r="I19" s="116" t="s">
        <v>325</v>
      </c>
      <c r="J19" s="112" t="s">
        <v>361</v>
      </c>
    </row>
    <row r="20" spans="1:10" s="111" customFormat="1" ht="42.75" customHeight="1">
      <c r="A20" s="115" t="s">
        <v>362</v>
      </c>
      <c r="B20" s="115" t="s">
        <v>318</v>
      </c>
      <c r="C20" s="116" t="s">
        <v>319</v>
      </c>
      <c r="D20" s="116" t="s">
        <v>320</v>
      </c>
      <c r="E20" s="112" t="s">
        <v>321</v>
      </c>
      <c r="F20" s="116" t="s">
        <v>322</v>
      </c>
      <c r="G20" s="112" t="s">
        <v>323</v>
      </c>
      <c r="H20" s="116" t="s">
        <v>324</v>
      </c>
      <c r="I20" s="116" t="s">
        <v>325</v>
      </c>
      <c r="J20" s="112" t="s">
        <v>326</v>
      </c>
    </row>
    <row r="21" spans="1:10" s="111" customFormat="1" ht="42.75" customHeight="1">
      <c r="A21" s="117"/>
      <c r="B21" s="117"/>
      <c r="C21" s="116" t="s">
        <v>319</v>
      </c>
      <c r="D21" s="116" t="s">
        <v>320</v>
      </c>
      <c r="E21" s="112" t="s">
        <v>327</v>
      </c>
      <c r="F21" s="116" t="s">
        <v>322</v>
      </c>
      <c r="G21" s="112" t="s">
        <v>328</v>
      </c>
      <c r="H21" s="116" t="s">
        <v>324</v>
      </c>
      <c r="I21" s="116" t="s">
        <v>325</v>
      </c>
      <c r="J21" s="112" t="s">
        <v>329</v>
      </c>
    </row>
    <row r="22" spans="1:10" s="111" customFormat="1" ht="42.75" customHeight="1">
      <c r="A22" s="117"/>
      <c r="B22" s="117"/>
      <c r="C22" s="116" t="s">
        <v>319</v>
      </c>
      <c r="D22" s="116" t="s">
        <v>320</v>
      </c>
      <c r="E22" s="112" t="s">
        <v>330</v>
      </c>
      <c r="F22" s="116" t="s">
        <v>322</v>
      </c>
      <c r="G22" s="112" t="s">
        <v>331</v>
      </c>
      <c r="H22" s="116" t="s">
        <v>324</v>
      </c>
      <c r="I22" s="116" t="s">
        <v>325</v>
      </c>
      <c r="J22" s="112" t="s">
        <v>332</v>
      </c>
    </row>
    <row r="23" spans="1:10" s="111" customFormat="1" ht="42.75" customHeight="1">
      <c r="A23" s="117"/>
      <c r="B23" s="117"/>
      <c r="C23" s="116" t="s">
        <v>333</v>
      </c>
      <c r="D23" s="116" t="s">
        <v>334</v>
      </c>
      <c r="E23" s="112" t="s">
        <v>335</v>
      </c>
      <c r="F23" s="116" t="s">
        <v>322</v>
      </c>
      <c r="G23" s="112" t="s">
        <v>336</v>
      </c>
      <c r="H23" s="116" t="s">
        <v>46</v>
      </c>
      <c r="I23" s="116" t="s">
        <v>337</v>
      </c>
      <c r="J23" s="112" t="s">
        <v>338</v>
      </c>
    </row>
    <row r="24" spans="1:10" s="111" customFormat="1" ht="42.75" customHeight="1">
      <c r="A24" s="117"/>
      <c r="B24" s="117"/>
      <c r="C24" s="116" t="s">
        <v>339</v>
      </c>
      <c r="D24" s="116" t="s">
        <v>340</v>
      </c>
      <c r="E24" s="112" t="s">
        <v>341</v>
      </c>
      <c r="F24" s="116" t="s">
        <v>342</v>
      </c>
      <c r="G24" s="112" t="s">
        <v>343</v>
      </c>
      <c r="H24" s="116" t="s">
        <v>344</v>
      </c>
      <c r="I24" s="116" t="s">
        <v>325</v>
      </c>
      <c r="J24" s="112" t="s">
        <v>345</v>
      </c>
    </row>
    <row r="25" spans="1:10" s="111" customFormat="1" ht="42.75" customHeight="1">
      <c r="A25" s="118"/>
      <c r="B25" s="118"/>
      <c r="C25" s="116" t="s">
        <v>339</v>
      </c>
      <c r="D25" s="116" t="s">
        <v>340</v>
      </c>
      <c r="E25" s="112" t="s">
        <v>346</v>
      </c>
      <c r="F25" s="116" t="s">
        <v>342</v>
      </c>
      <c r="G25" s="112" t="s">
        <v>343</v>
      </c>
      <c r="H25" s="116" t="s">
        <v>344</v>
      </c>
      <c r="I25" s="116" t="s">
        <v>325</v>
      </c>
      <c r="J25" s="112" t="s">
        <v>347</v>
      </c>
    </row>
    <row r="26" spans="1:10" s="111" customFormat="1" ht="42.75" customHeight="1">
      <c r="A26" s="115" t="s">
        <v>363</v>
      </c>
      <c r="B26" s="115" t="s">
        <v>318</v>
      </c>
      <c r="C26" s="116" t="s">
        <v>319</v>
      </c>
      <c r="D26" s="116" t="s">
        <v>320</v>
      </c>
      <c r="E26" s="112" t="s">
        <v>321</v>
      </c>
      <c r="F26" s="116" t="s">
        <v>322</v>
      </c>
      <c r="G26" s="112" t="s">
        <v>323</v>
      </c>
      <c r="H26" s="116" t="s">
        <v>324</v>
      </c>
      <c r="I26" s="116" t="s">
        <v>325</v>
      </c>
      <c r="J26" s="112" t="s">
        <v>326</v>
      </c>
    </row>
    <row r="27" spans="1:10" s="111" customFormat="1" ht="42.75" customHeight="1">
      <c r="A27" s="117"/>
      <c r="B27" s="117"/>
      <c r="C27" s="116" t="s">
        <v>319</v>
      </c>
      <c r="D27" s="116" t="s">
        <v>320</v>
      </c>
      <c r="E27" s="112" t="s">
        <v>327</v>
      </c>
      <c r="F27" s="116" t="s">
        <v>322</v>
      </c>
      <c r="G27" s="112" t="s">
        <v>328</v>
      </c>
      <c r="H27" s="116" t="s">
        <v>324</v>
      </c>
      <c r="I27" s="116" t="s">
        <v>325</v>
      </c>
      <c r="J27" s="112" t="s">
        <v>329</v>
      </c>
    </row>
    <row r="28" spans="1:10" s="111" customFormat="1" ht="42.75" customHeight="1">
      <c r="A28" s="117"/>
      <c r="B28" s="117"/>
      <c r="C28" s="116" t="s">
        <v>319</v>
      </c>
      <c r="D28" s="116" t="s">
        <v>320</v>
      </c>
      <c r="E28" s="112" t="s">
        <v>330</v>
      </c>
      <c r="F28" s="116" t="s">
        <v>322</v>
      </c>
      <c r="G28" s="112" t="s">
        <v>331</v>
      </c>
      <c r="H28" s="116" t="s">
        <v>324</v>
      </c>
      <c r="I28" s="116" t="s">
        <v>325</v>
      </c>
      <c r="J28" s="112" t="s">
        <v>332</v>
      </c>
    </row>
    <row r="29" spans="1:10" s="111" customFormat="1" ht="42.75" customHeight="1">
      <c r="A29" s="117"/>
      <c r="B29" s="117"/>
      <c r="C29" s="116" t="s">
        <v>333</v>
      </c>
      <c r="D29" s="116" t="s">
        <v>334</v>
      </c>
      <c r="E29" s="112" t="s">
        <v>335</v>
      </c>
      <c r="F29" s="116" t="s">
        <v>322</v>
      </c>
      <c r="G29" s="112" t="s">
        <v>336</v>
      </c>
      <c r="H29" s="116" t="s">
        <v>46</v>
      </c>
      <c r="I29" s="116" t="s">
        <v>337</v>
      </c>
      <c r="J29" s="112" t="s">
        <v>338</v>
      </c>
    </row>
    <row r="30" spans="1:10" s="111" customFormat="1" ht="42.75" customHeight="1">
      <c r="A30" s="117"/>
      <c r="B30" s="117"/>
      <c r="C30" s="116" t="s">
        <v>339</v>
      </c>
      <c r="D30" s="116" t="s">
        <v>340</v>
      </c>
      <c r="E30" s="112" t="s">
        <v>341</v>
      </c>
      <c r="F30" s="116" t="s">
        <v>342</v>
      </c>
      <c r="G30" s="112" t="s">
        <v>343</v>
      </c>
      <c r="H30" s="116" t="s">
        <v>344</v>
      </c>
      <c r="I30" s="116" t="s">
        <v>325</v>
      </c>
      <c r="J30" s="112" t="s">
        <v>345</v>
      </c>
    </row>
    <row r="31" spans="1:10" s="111" customFormat="1" ht="42.75" customHeight="1">
      <c r="A31" s="118"/>
      <c r="B31" s="118"/>
      <c r="C31" s="116" t="s">
        <v>339</v>
      </c>
      <c r="D31" s="116" t="s">
        <v>340</v>
      </c>
      <c r="E31" s="112" t="s">
        <v>346</v>
      </c>
      <c r="F31" s="116" t="s">
        <v>342</v>
      </c>
      <c r="G31" s="112" t="s">
        <v>343</v>
      </c>
      <c r="H31" s="116" t="s">
        <v>344</v>
      </c>
      <c r="I31" s="116" t="s">
        <v>325</v>
      </c>
      <c r="J31" s="112" t="s">
        <v>347</v>
      </c>
    </row>
    <row r="32" spans="1:10" s="111" customFormat="1" ht="42.75" customHeight="1">
      <c r="A32" s="115" t="s">
        <v>364</v>
      </c>
      <c r="B32" s="115" t="s">
        <v>318</v>
      </c>
      <c r="C32" s="116" t="s">
        <v>319</v>
      </c>
      <c r="D32" s="116" t="s">
        <v>320</v>
      </c>
      <c r="E32" s="112" t="s">
        <v>321</v>
      </c>
      <c r="F32" s="116" t="s">
        <v>322</v>
      </c>
      <c r="G32" s="112" t="s">
        <v>323</v>
      </c>
      <c r="H32" s="116" t="s">
        <v>324</v>
      </c>
      <c r="I32" s="116" t="s">
        <v>325</v>
      </c>
      <c r="J32" s="112" t="s">
        <v>326</v>
      </c>
    </row>
    <row r="33" spans="1:10" s="111" customFormat="1" ht="42.75" customHeight="1">
      <c r="A33" s="117"/>
      <c r="B33" s="117"/>
      <c r="C33" s="116" t="s">
        <v>319</v>
      </c>
      <c r="D33" s="116" t="s">
        <v>320</v>
      </c>
      <c r="E33" s="112" t="s">
        <v>327</v>
      </c>
      <c r="F33" s="116" t="s">
        <v>322</v>
      </c>
      <c r="G33" s="112" t="s">
        <v>328</v>
      </c>
      <c r="H33" s="116" t="s">
        <v>324</v>
      </c>
      <c r="I33" s="116" t="s">
        <v>325</v>
      </c>
      <c r="J33" s="112" t="s">
        <v>329</v>
      </c>
    </row>
    <row r="34" spans="1:10" s="111" customFormat="1" ht="42.75" customHeight="1">
      <c r="A34" s="117"/>
      <c r="B34" s="117"/>
      <c r="C34" s="116" t="s">
        <v>319</v>
      </c>
      <c r="D34" s="116" t="s">
        <v>320</v>
      </c>
      <c r="E34" s="112" t="s">
        <v>330</v>
      </c>
      <c r="F34" s="116" t="s">
        <v>322</v>
      </c>
      <c r="G34" s="112" t="s">
        <v>331</v>
      </c>
      <c r="H34" s="116" t="s">
        <v>324</v>
      </c>
      <c r="I34" s="116" t="s">
        <v>325</v>
      </c>
      <c r="J34" s="112" t="s">
        <v>332</v>
      </c>
    </row>
    <row r="35" spans="1:10" s="111" customFormat="1" ht="42.75" customHeight="1">
      <c r="A35" s="117"/>
      <c r="B35" s="117"/>
      <c r="C35" s="116" t="s">
        <v>333</v>
      </c>
      <c r="D35" s="116" t="s">
        <v>334</v>
      </c>
      <c r="E35" s="112" t="s">
        <v>335</v>
      </c>
      <c r="F35" s="116" t="s">
        <v>322</v>
      </c>
      <c r="G35" s="112" t="s">
        <v>336</v>
      </c>
      <c r="H35" s="116" t="s">
        <v>46</v>
      </c>
      <c r="I35" s="116" t="s">
        <v>337</v>
      </c>
      <c r="J35" s="112" t="s">
        <v>338</v>
      </c>
    </row>
    <row r="36" spans="1:10" s="111" customFormat="1" ht="42.75" customHeight="1">
      <c r="A36" s="117"/>
      <c r="B36" s="117"/>
      <c r="C36" s="116" t="s">
        <v>339</v>
      </c>
      <c r="D36" s="116" t="s">
        <v>340</v>
      </c>
      <c r="E36" s="112" t="s">
        <v>341</v>
      </c>
      <c r="F36" s="116" t="s">
        <v>342</v>
      </c>
      <c r="G36" s="112" t="s">
        <v>343</v>
      </c>
      <c r="H36" s="116" t="s">
        <v>344</v>
      </c>
      <c r="I36" s="116" t="s">
        <v>325</v>
      </c>
      <c r="J36" s="112" t="s">
        <v>345</v>
      </c>
    </row>
    <row r="37" spans="1:10" s="111" customFormat="1" ht="42.75" customHeight="1">
      <c r="A37" s="118"/>
      <c r="B37" s="118"/>
      <c r="C37" s="116" t="s">
        <v>339</v>
      </c>
      <c r="D37" s="116" t="s">
        <v>340</v>
      </c>
      <c r="E37" s="112" t="s">
        <v>346</v>
      </c>
      <c r="F37" s="116" t="s">
        <v>342</v>
      </c>
      <c r="G37" s="112" t="s">
        <v>343</v>
      </c>
      <c r="H37" s="116" t="s">
        <v>344</v>
      </c>
      <c r="I37" s="116" t="s">
        <v>325</v>
      </c>
      <c r="J37" s="112" t="s">
        <v>347</v>
      </c>
    </row>
    <row r="38" spans="1:10" s="111" customFormat="1" ht="42.75" customHeight="1">
      <c r="A38" s="115" t="s">
        <v>365</v>
      </c>
      <c r="B38" s="115" t="s">
        <v>318</v>
      </c>
      <c r="C38" s="116" t="s">
        <v>319</v>
      </c>
      <c r="D38" s="116" t="s">
        <v>320</v>
      </c>
      <c r="E38" s="112" t="s">
        <v>321</v>
      </c>
      <c r="F38" s="116" t="s">
        <v>322</v>
      </c>
      <c r="G38" s="112" t="s">
        <v>323</v>
      </c>
      <c r="H38" s="116" t="s">
        <v>324</v>
      </c>
      <c r="I38" s="116" t="s">
        <v>325</v>
      </c>
      <c r="J38" s="112" t="s">
        <v>326</v>
      </c>
    </row>
    <row r="39" spans="1:10" s="111" customFormat="1" ht="42.75" customHeight="1">
      <c r="A39" s="117"/>
      <c r="B39" s="117"/>
      <c r="C39" s="116" t="s">
        <v>319</v>
      </c>
      <c r="D39" s="116" t="s">
        <v>320</v>
      </c>
      <c r="E39" s="112" t="s">
        <v>327</v>
      </c>
      <c r="F39" s="116" t="s">
        <v>322</v>
      </c>
      <c r="G39" s="112" t="s">
        <v>328</v>
      </c>
      <c r="H39" s="116" t="s">
        <v>324</v>
      </c>
      <c r="I39" s="116" t="s">
        <v>325</v>
      </c>
      <c r="J39" s="112" t="s">
        <v>329</v>
      </c>
    </row>
    <row r="40" spans="1:10" s="111" customFormat="1" ht="42.75" customHeight="1">
      <c r="A40" s="117"/>
      <c r="B40" s="117"/>
      <c r="C40" s="116" t="s">
        <v>319</v>
      </c>
      <c r="D40" s="116" t="s">
        <v>320</v>
      </c>
      <c r="E40" s="112" t="s">
        <v>330</v>
      </c>
      <c r="F40" s="116" t="s">
        <v>322</v>
      </c>
      <c r="G40" s="112" t="s">
        <v>331</v>
      </c>
      <c r="H40" s="116" t="s">
        <v>324</v>
      </c>
      <c r="I40" s="116" t="s">
        <v>325</v>
      </c>
      <c r="J40" s="112" t="s">
        <v>332</v>
      </c>
    </row>
    <row r="41" spans="1:10" s="111" customFormat="1" ht="42.75" customHeight="1">
      <c r="A41" s="117"/>
      <c r="B41" s="117"/>
      <c r="C41" s="116" t="s">
        <v>333</v>
      </c>
      <c r="D41" s="116" t="s">
        <v>334</v>
      </c>
      <c r="E41" s="112" t="s">
        <v>335</v>
      </c>
      <c r="F41" s="116" t="s">
        <v>322</v>
      </c>
      <c r="G41" s="112" t="s">
        <v>336</v>
      </c>
      <c r="H41" s="116" t="s">
        <v>46</v>
      </c>
      <c r="I41" s="116" t="s">
        <v>337</v>
      </c>
      <c r="J41" s="112" t="s">
        <v>338</v>
      </c>
    </row>
    <row r="42" spans="1:10" s="111" customFormat="1" ht="42.75" customHeight="1">
      <c r="A42" s="117"/>
      <c r="B42" s="117"/>
      <c r="C42" s="116" t="s">
        <v>339</v>
      </c>
      <c r="D42" s="116" t="s">
        <v>340</v>
      </c>
      <c r="E42" s="112" t="s">
        <v>341</v>
      </c>
      <c r="F42" s="116" t="s">
        <v>342</v>
      </c>
      <c r="G42" s="112" t="s">
        <v>343</v>
      </c>
      <c r="H42" s="116" t="s">
        <v>344</v>
      </c>
      <c r="I42" s="116" t="s">
        <v>325</v>
      </c>
      <c r="J42" s="112" t="s">
        <v>345</v>
      </c>
    </row>
    <row r="43" spans="1:10" s="111" customFormat="1" ht="42.75" customHeight="1">
      <c r="A43" s="118"/>
      <c r="B43" s="118"/>
      <c r="C43" s="116" t="s">
        <v>339</v>
      </c>
      <c r="D43" s="116" t="s">
        <v>340</v>
      </c>
      <c r="E43" s="112" t="s">
        <v>346</v>
      </c>
      <c r="F43" s="116" t="s">
        <v>342</v>
      </c>
      <c r="G43" s="112" t="s">
        <v>343</v>
      </c>
      <c r="H43" s="116" t="s">
        <v>344</v>
      </c>
      <c r="I43" s="116" t="s">
        <v>325</v>
      </c>
      <c r="J43" s="112" t="s">
        <v>347</v>
      </c>
    </row>
    <row r="44" spans="1:10" s="111" customFormat="1" ht="42.75" customHeight="1">
      <c r="A44" s="115" t="s">
        <v>366</v>
      </c>
      <c r="B44" s="115" t="s">
        <v>318</v>
      </c>
      <c r="C44" s="116" t="s">
        <v>319</v>
      </c>
      <c r="D44" s="116" t="s">
        <v>320</v>
      </c>
      <c r="E44" s="112" t="s">
        <v>321</v>
      </c>
      <c r="F44" s="116" t="s">
        <v>322</v>
      </c>
      <c r="G44" s="112" t="s">
        <v>323</v>
      </c>
      <c r="H44" s="116" t="s">
        <v>324</v>
      </c>
      <c r="I44" s="116" t="s">
        <v>325</v>
      </c>
      <c r="J44" s="112" t="s">
        <v>326</v>
      </c>
    </row>
    <row r="45" spans="1:10" s="111" customFormat="1" ht="42.75" customHeight="1">
      <c r="A45" s="117"/>
      <c r="B45" s="117"/>
      <c r="C45" s="116" t="s">
        <v>319</v>
      </c>
      <c r="D45" s="116" t="s">
        <v>320</v>
      </c>
      <c r="E45" s="112" t="s">
        <v>327</v>
      </c>
      <c r="F45" s="116" t="s">
        <v>322</v>
      </c>
      <c r="G45" s="112" t="s">
        <v>328</v>
      </c>
      <c r="H45" s="116" t="s">
        <v>324</v>
      </c>
      <c r="I45" s="116" t="s">
        <v>325</v>
      </c>
      <c r="J45" s="112" t="s">
        <v>329</v>
      </c>
    </row>
    <row r="46" spans="1:10" s="111" customFormat="1" ht="42.75" customHeight="1">
      <c r="A46" s="117"/>
      <c r="B46" s="117"/>
      <c r="C46" s="116" t="s">
        <v>319</v>
      </c>
      <c r="D46" s="116" t="s">
        <v>320</v>
      </c>
      <c r="E46" s="112" t="s">
        <v>330</v>
      </c>
      <c r="F46" s="116" t="s">
        <v>322</v>
      </c>
      <c r="G46" s="112" t="s">
        <v>331</v>
      </c>
      <c r="H46" s="116" t="s">
        <v>324</v>
      </c>
      <c r="I46" s="116" t="s">
        <v>325</v>
      </c>
      <c r="J46" s="112" t="s">
        <v>332</v>
      </c>
    </row>
    <row r="47" spans="1:10" s="111" customFormat="1" ht="42.75" customHeight="1">
      <c r="A47" s="117"/>
      <c r="B47" s="117"/>
      <c r="C47" s="116" t="s">
        <v>333</v>
      </c>
      <c r="D47" s="116" t="s">
        <v>334</v>
      </c>
      <c r="E47" s="112" t="s">
        <v>335</v>
      </c>
      <c r="F47" s="116" t="s">
        <v>322</v>
      </c>
      <c r="G47" s="112" t="s">
        <v>336</v>
      </c>
      <c r="H47" s="116" t="s">
        <v>46</v>
      </c>
      <c r="I47" s="116" t="s">
        <v>337</v>
      </c>
      <c r="J47" s="112" t="s">
        <v>338</v>
      </c>
    </row>
    <row r="48" spans="1:10" s="111" customFormat="1" ht="42.75" customHeight="1">
      <c r="A48" s="117"/>
      <c r="B48" s="117"/>
      <c r="C48" s="116" t="s">
        <v>339</v>
      </c>
      <c r="D48" s="116" t="s">
        <v>340</v>
      </c>
      <c r="E48" s="112" t="s">
        <v>341</v>
      </c>
      <c r="F48" s="116" t="s">
        <v>342</v>
      </c>
      <c r="G48" s="112" t="s">
        <v>343</v>
      </c>
      <c r="H48" s="116" t="s">
        <v>344</v>
      </c>
      <c r="I48" s="116" t="s">
        <v>325</v>
      </c>
      <c r="J48" s="112" t="s">
        <v>345</v>
      </c>
    </row>
    <row r="49" spans="1:10" s="111" customFormat="1" ht="42.75" customHeight="1">
      <c r="A49" s="118"/>
      <c r="B49" s="118"/>
      <c r="C49" s="116" t="s">
        <v>339</v>
      </c>
      <c r="D49" s="116" t="s">
        <v>340</v>
      </c>
      <c r="E49" s="112" t="s">
        <v>346</v>
      </c>
      <c r="F49" s="116" t="s">
        <v>342</v>
      </c>
      <c r="G49" s="112" t="s">
        <v>343</v>
      </c>
      <c r="H49" s="116" t="s">
        <v>344</v>
      </c>
      <c r="I49" s="116" t="s">
        <v>325</v>
      </c>
      <c r="J49" s="112" t="s">
        <v>347</v>
      </c>
    </row>
    <row r="50" spans="1:10" s="111" customFormat="1" ht="42.75" customHeight="1">
      <c r="A50" s="115" t="s">
        <v>367</v>
      </c>
      <c r="B50" s="115" t="s">
        <v>318</v>
      </c>
      <c r="C50" s="116" t="s">
        <v>319</v>
      </c>
      <c r="D50" s="116" t="s">
        <v>320</v>
      </c>
      <c r="E50" s="112" t="s">
        <v>321</v>
      </c>
      <c r="F50" s="116" t="s">
        <v>322</v>
      </c>
      <c r="G50" s="112" t="s">
        <v>323</v>
      </c>
      <c r="H50" s="116" t="s">
        <v>324</v>
      </c>
      <c r="I50" s="116" t="s">
        <v>325</v>
      </c>
      <c r="J50" s="112" t="s">
        <v>326</v>
      </c>
    </row>
    <row r="51" spans="1:10" s="111" customFormat="1" ht="42.75" customHeight="1">
      <c r="A51" s="117"/>
      <c r="B51" s="117"/>
      <c r="C51" s="116" t="s">
        <v>319</v>
      </c>
      <c r="D51" s="116" t="s">
        <v>320</v>
      </c>
      <c r="E51" s="112" t="s">
        <v>327</v>
      </c>
      <c r="F51" s="116" t="s">
        <v>322</v>
      </c>
      <c r="G51" s="112" t="s">
        <v>328</v>
      </c>
      <c r="H51" s="116" t="s">
        <v>324</v>
      </c>
      <c r="I51" s="116" t="s">
        <v>325</v>
      </c>
      <c r="J51" s="112" t="s">
        <v>329</v>
      </c>
    </row>
    <row r="52" spans="1:10" s="111" customFormat="1" ht="42.75" customHeight="1">
      <c r="A52" s="117"/>
      <c r="B52" s="117"/>
      <c r="C52" s="116" t="s">
        <v>319</v>
      </c>
      <c r="D52" s="116" t="s">
        <v>320</v>
      </c>
      <c r="E52" s="112" t="s">
        <v>330</v>
      </c>
      <c r="F52" s="116" t="s">
        <v>322</v>
      </c>
      <c r="G52" s="112" t="s">
        <v>331</v>
      </c>
      <c r="H52" s="116" t="s">
        <v>324</v>
      </c>
      <c r="I52" s="116" t="s">
        <v>325</v>
      </c>
      <c r="J52" s="112" t="s">
        <v>332</v>
      </c>
    </row>
    <row r="53" spans="1:10" s="111" customFormat="1" ht="42.75" customHeight="1">
      <c r="A53" s="117"/>
      <c r="B53" s="117"/>
      <c r="C53" s="116" t="s">
        <v>333</v>
      </c>
      <c r="D53" s="116" t="s">
        <v>334</v>
      </c>
      <c r="E53" s="112" t="s">
        <v>335</v>
      </c>
      <c r="F53" s="116" t="s">
        <v>322</v>
      </c>
      <c r="G53" s="112" t="s">
        <v>336</v>
      </c>
      <c r="H53" s="116" t="s">
        <v>46</v>
      </c>
      <c r="I53" s="116" t="s">
        <v>337</v>
      </c>
      <c r="J53" s="112" t="s">
        <v>338</v>
      </c>
    </row>
    <row r="54" spans="1:10" s="111" customFormat="1" ht="42.75" customHeight="1">
      <c r="A54" s="117"/>
      <c r="B54" s="117"/>
      <c r="C54" s="116" t="s">
        <v>339</v>
      </c>
      <c r="D54" s="116" t="s">
        <v>340</v>
      </c>
      <c r="E54" s="112" t="s">
        <v>341</v>
      </c>
      <c r="F54" s="116" t="s">
        <v>342</v>
      </c>
      <c r="G54" s="112" t="s">
        <v>343</v>
      </c>
      <c r="H54" s="116" t="s">
        <v>344</v>
      </c>
      <c r="I54" s="116" t="s">
        <v>325</v>
      </c>
      <c r="J54" s="112" t="s">
        <v>345</v>
      </c>
    </row>
    <row r="55" spans="1:10" s="111" customFormat="1" ht="42.75" customHeight="1">
      <c r="A55" s="118"/>
      <c r="B55" s="118"/>
      <c r="C55" s="116" t="s">
        <v>339</v>
      </c>
      <c r="D55" s="116" t="s">
        <v>340</v>
      </c>
      <c r="E55" s="112" t="s">
        <v>346</v>
      </c>
      <c r="F55" s="116" t="s">
        <v>342</v>
      </c>
      <c r="G55" s="112" t="s">
        <v>343</v>
      </c>
      <c r="H55" s="116" t="s">
        <v>344</v>
      </c>
      <c r="I55" s="116" t="s">
        <v>325</v>
      </c>
      <c r="J55" s="112" t="s">
        <v>347</v>
      </c>
    </row>
    <row r="56" spans="1:10" s="111" customFormat="1" ht="42.75" customHeight="1">
      <c r="A56" s="115" t="s">
        <v>368</v>
      </c>
      <c r="B56" s="115" t="s">
        <v>318</v>
      </c>
      <c r="C56" s="116" t="s">
        <v>319</v>
      </c>
      <c r="D56" s="116" t="s">
        <v>320</v>
      </c>
      <c r="E56" s="112" t="s">
        <v>349</v>
      </c>
      <c r="F56" s="116" t="s">
        <v>322</v>
      </c>
      <c r="G56" s="112" t="s">
        <v>328</v>
      </c>
      <c r="H56" s="116" t="s">
        <v>324</v>
      </c>
      <c r="I56" s="116" t="s">
        <v>325</v>
      </c>
      <c r="J56" s="112" t="s">
        <v>350</v>
      </c>
    </row>
    <row r="57" spans="1:10" s="111" customFormat="1" ht="42.75" customHeight="1">
      <c r="A57" s="117"/>
      <c r="B57" s="117"/>
      <c r="C57" s="116" t="s">
        <v>319</v>
      </c>
      <c r="D57" s="116" t="s">
        <v>320</v>
      </c>
      <c r="E57" s="112" t="s">
        <v>351</v>
      </c>
      <c r="F57" s="116" t="s">
        <v>342</v>
      </c>
      <c r="G57" s="112" t="s">
        <v>323</v>
      </c>
      <c r="H57" s="116" t="s">
        <v>352</v>
      </c>
      <c r="I57" s="116" t="s">
        <v>325</v>
      </c>
      <c r="J57" s="112" t="s">
        <v>353</v>
      </c>
    </row>
    <row r="58" spans="1:10" s="111" customFormat="1" ht="42.75" customHeight="1">
      <c r="A58" s="117"/>
      <c r="B58" s="117"/>
      <c r="C58" s="116" t="s">
        <v>319</v>
      </c>
      <c r="D58" s="116" t="s">
        <v>320</v>
      </c>
      <c r="E58" s="112" t="s">
        <v>354</v>
      </c>
      <c r="F58" s="116" t="s">
        <v>322</v>
      </c>
      <c r="G58" s="112" t="s">
        <v>163</v>
      </c>
      <c r="H58" s="116" t="s">
        <v>355</v>
      </c>
      <c r="I58" s="116" t="s">
        <v>325</v>
      </c>
      <c r="J58" s="112" t="s">
        <v>356</v>
      </c>
    </row>
    <row r="59" spans="1:10" s="111" customFormat="1" ht="42.75" customHeight="1">
      <c r="A59" s="117"/>
      <c r="B59" s="117"/>
      <c r="C59" s="116" t="s">
        <v>333</v>
      </c>
      <c r="D59" s="116" t="s">
        <v>334</v>
      </c>
      <c r="E59" s="112" t="s">
        <v>335</v>
      </c>
      <c r="F59" s="116" t="s">
        <v>322</v>
      </c>
      <c r="G59" s="112" t="s">
        <v>336</v>
      </c>
      <c r="H59" s="116" t="s">
        <v>46</v>
      </c>
      <c r="I59" s="116" t="s">
        <v>337</v>
      </c>
      <c r="J59" s="112" t="s">
        <v>357</v>
      </c>
    </row>
    <row r="60" spans="1:10" s="111" customFormat="1" ht="42.75" customHeight="1">
      <c r="A60" s="117"/>
      <c r="B60" s="117"/>
      <c r="C60" s="116" t="s">
        <v>333</v>
      </c>
      <c r="D60" s="116" t="s">
        <v>334</v>
      </c>
      <c r="E60" s="112" t="s">
        <v>358</v>
      </c>
      <c r="F60" s="116" t="s">
        <v>322</v>
      </c>
      <c r="G60" s="112" t="s">
        <v>359</v>
      </c>
      <c r="H60" s="116" t="s">
        <v>46</v>
      </c>
      <c r="I60" s="116" t="s">
        <v>337</v>
      </c>
      <c r="J60" s="112" t="s">
        <v>360</v>
      </c>
    </row>
    <row r="61" spans="1:10" s="111" customFormat="1" ht="42.75" customHeight="1">
      <c r="A61" s="117"/>
      <c r="B61" s="117"/>
      <c r="C61" s="116" t="s">
        <v>339</v>
      </c>
      <c r="D61" s="116" t="s">
        <v>340</v>
      </c>
      <c r="E61" s="112" t="s">
        <v>346</v>
      </c>
      <c r="F61" s="116" t="s">
        <v>342</v>
      </c>
      <c r="G61" s="112" t="s">
        <v>343</v>
      </c>
      <c r="H61" s="116" t="s">
        <v>344</v>
      </c>
      <c r="I61" s="116" t="s">
        <v>325</v>
      </c>
      <c r="J61" s="112" t="s">
        <v>347</v>
      </c>
    </row>
    <row r="62" spans="1:10" s="111" customFormat="1" ht="42.75" customHeight="1">
      <c r="A62" s="118"/>
      <c r="B62" s="118"/>
      <c r="C62" s="116" t="s">
        <v>339</v>
      </c>
      <c r="D62" s="116" t="s">
        <v>340</v>
      </c>
      <c r="E62" s="112" t="s">
        <v>341</v>
      </c>
      <c r="F62" s="116" t="s">
        <v>342</v>
      </c>
      <c r="G62" s="112" t="s">
        <v>343</v>
      </c>
      <c r="H62" s="116" t="s">
        <v>344</v>
      </c>
      <c r="I62" s="116" t="s">
        <v>325</v>
      </c>
      <c r="J62" s="112" t="s">
        <v>361</v>
      </c>
    </row>
    <row r="63" spans="1:10" s="111" customFormat="1" ht="42.75" customHeight="1">
      <c r="A63" s="115" t="s">
        <v>369</v>
      </c>
      <c r="B63" s="115" t="s">
        <v>318</v>
      </c>
      <c r="C63" s="116" t="s">
        <v>319</v>
      </c>
      <c r="D63" s="116" t="s">
        <v>320</v>
      </c>
      <c r="E63" s="112" t="s">
        <v>321</v>
      </c>
      <c r="F63" s="116" t="s">
        <v>322</v>
      </c>
      <c r="G63" s="112" t="s">
        <v>323</v>
      </c>
      <c r="H63" s="116" t="s">
        <v>324</v>
      </c>
      <c r="I63" s="116" t="s">
        <v>325</v>
      </c>
      <c r="J63" s="112" t="s">
        <v>326</v>
      </c>
    </row>
    <row r="64" spans="1:10" s="111" customFormat="1" ht="42.75" customHeight="1">
      <c r="A64" s="117"/>
      <c r="B64" s="117"/>
      <c r="C64" s="116" t="s">
        <v>319</v>
      </c>
      <c r="D64" s="116" t="s">
        <v>320</v>
      </c>
      <c r="E64" s="112" t="s">
        <v>327</v>
      </c>
      <c r="F64" s="116" t="s">
        <v>322</v>
      </c>
      <c r="G64" s="112" t="s">
        <v>328</v>
      </c>
      <c r="H64" s="116" t="s">
        <v>324</v>
      </c>
      <c r="I64" s="116" t="s">
        <v>325</v>
      </c>
      <c r="J64" s="112" t="s">
        <v>329</v>
      </c>
    </row>
    <row r="65" spans="1:10" s="111" customFormat="1" ht="42.75" customHeight="1">
      <c r="A65" s="117"/>
      <c r="B65" s="117"/>
      <c r="C65" s="116" t="s">
        <v>319</v>
      </c>
      <c r="D65" s="116" t="s">
        <v>320</v>
      </c>
      <c r="E65" s="112" t="s">
        <v>330</v>
      </c>
      <c r="F65" s="116" t="s">
        <v>322</v>
      </c>
      <c r="G65" s="112" t="s">
        <v>331</v>
      </c>
      <c r="H65" s="116" t="s">
        <v>324</v>
      </c>
      <c r="I65" s="116" t="s">
        <v>325</v>
      </c>
      <c r="J65" s="112" t="s">
        <v>332</v>
      </c>
    </row>
    <row r="66" spans="1:10" s="111" customFormat="1" ht="42.75" customHeight="1">
      <c r="A66" s="117"/>
      <c r="B66" s="117"/>
      <c r="C66" s="116" t="s">
        <v>333</v>
      </c>
      <c r="D66" s="116" t="s">
        <v>334</v>
      </c>
      <c r="E66" s="112" t="s">
        <v>335</v>
      </c>
      <c r="F66" s="116" t="s">
        <v>322</v>
      </c>
      <c r="G66" s="112" t="s">
        <v>336</v>
      </c>
      <c r="H66" s="116" t="s">
        <v>46</v>
      </c>
      <c r="I66" s="116" t="s">
        <v>337</v>
      </c>
      <c r="J66" s="112" t="s">
        <v>338</v>
      </c>
    </row>
    <row r="67" spans="1:10" s="111" customFormat="1" ht="42.75" customHeight="1">
      <c r="A67" s="117"/>
      <c r="B67" s="117"/>
      <c r="C67" s="116" t="s">
        <v>339</v>
      </c>
      <c r="D67" s="116" t="s">
        <v>340</v>
      </c>
      <c r="E67" s="112" t="s">
        <v>341</v>
      </c>
      <c r="F67" s="116" t="s">
        <v>342</v>
      </c>
      <c r="G67" s="112" t="s">
        <v>343</v>
      </c>
      <c r="H67" s="116" t="s">
        <v>344</v>
      </c>
      <c r="I67" s="116" t="s">
        <v>325</v>
      </c>
      <c r="J67" s="112" t="s">
        <v>345</v>
      </c>
    </row>
    <row r="68" spans="1:10" s="111" customFormat="1" ht="42.75" customHeight="1">
      <c r="A68" s="118"/>
      <c r="B68" s="118"/>
      <c r="C68" s="116" t="s">
        <v>339</v>
      </c>
      <c r="D68" s="116" t="s">
        <v>340</v>
      </c>
      <c r="E68" s="112" t="s">
        <v>346</v>
      </c>
      <c r="F68" s="116" t="s">
        <v>342</v>
      </c>
      <c r="G68" s="112" t="s">
        <v>343</v>
      </c>
      <c r="H68" s="116" t="s">
        <v>344</v>
      </c>
      <c r="I68" s="116" t="s">
        <v>325</v>
      </c>
      <c r="J68" s="112" t="s">
        <v>347</v>
      </c>
    </row>
    <row r="69" spans="1:10" s="111" customFormat="1" ht="42.75" customHeight="1">
      <c r="A69" s="115" t="s">
        <v>370</v>
      </c>
      <c r="B69" s="115" t="s">
        <v>318</v>
      </c>
      <c r="C69" s="116" t="s">
        <v>319</v>
      </c>
      <c r="D69" s="116" t="s">
        <v>320</v>
      </c>
      <c r="E69" s="112" t="s">
        <v>321</v>
      </c>
      <c r="F69" s="116" t="s">
        <v>322</v>
      </c>
      <c r="G69" s="112" t="s">
        <v>323</v>
      </c>
      <c r="H69" s="116" t="s">
        <v>324</v>
      </c>
      <c r="I69" s="116" t="s">
        <v>325</v>
      </c>
      <c r="J69" s="112" t="s">
        <v>326</v>
      </c>
    </row>
    <row r="70" spans="1:10" s="111" customFormat="1" ht="42.75" customHeight="1">
      <c r="A70" s="117"/>
      <c r="B70" s="117"/>
      <c r="C70" s="116" t="s">
        <v>319</v>
      </c>
      <c r="D70" s="116" t="s">
        <v>320</v>
      </c>
      <c r="E70" s="112" t="s">
        <v>327</v>
      </c>
      <c r="F70" s="116" t="s">
        <v>322</v>
      </c>
      <c r="G70" s="112" t="s">
        <v>328</v>
      </c>
      <c r="H70" s="116" t="s">
        <v>324</v>
      </c>
      <c r="I70" s="116" t="s">
        <v>325</v>
      </c>
      <c r="J70" s="112" t="s">
        <v>329</v>
      </c>
    </row>
    <row r="71" spans="1:10" s="111" customFormat="1" ht="42.75" customHeight="1">
      <c r="A71" s="117"/>
      <c r="B71" s="117"/>
      <c r="C71" s="116" t="s">
        <v>319</v>
      </c>
      <c r="D71" s="116" t="s">
        <v>320</v>
      </c>
      <c r="E71" s="112" t="s">
        <v>330</v>
      </c>
      <c r="F71" s="116" t="s">
        <v>322</v>
      </c>
      <c r="G71" s="112" t="s">
        <v>331</v>
      </c>
      <c r="H71" s="116" t="s">
        <v>324</v>
      </c>
      <c r="I71" s="116" t="s">
        <v>325</v>
      </c>
      <c r="J71" s="112" t="s">
        <v>332</v>
      </c>
    </row>
    <row r="72" spans="1:10" s="111" customFormat="1" ht="42.75" customHeight="1">
      <c r="A72" s="117"/>
      <c r="B72" s="117"/>
      <c r="C72" s="116" t="s">
        <v>333</v>
      </c>
      <c r="D72" s="116" t="s">
        <v>334</v>
      </c>
      <c r="E72" s="112" t="s">
        <v>335</v>
      </c>
      <c r="F72" s="116" t="s">
        <v>322</v>
      </c>
      <c r="G72" s="112" t="s">
        <v>336</v>
      </c>
      <c r="H72" s="116" t="s">
        <v>46</v>
      </c>
      <c r="I72" s="116" t="s">
        <v>337</v>
      </c>
      <c r="J72" s="112" t="s">
        <v>338</v>
      </c>
    </row>
    <row r="73" spans="1:10" s="111" customFormat="1" ht="42.75" customHeight="1">
      <c r="A73" s="117"/>
      <c r="B73" s="117"/>
      <c r="C73" s="116" t="s">
        <v>339</v>
      </c>
      <c r="D73" s="116" t="s">
        <v>340</v>
      </c>
      <c r="E73" s="112" t="s">
        <v>341</v>
      </c>
      <c r="F73" s="116" t="s">
        <v>342</v>
      </c>
      <c r="G73" s="112" t="s">
        <v>343</v>
      </c>
      <c r="H73" s="116" t="s">
        <v>344</v>
      </c>
      <c r="I73" s="116" t="s">
        <v>325</v>
      </c>
      <c r="J73" s="112" t="s">
        <v>345</v>
      </c>
    </row>
    <row r="74" spans="1:10" s="111" customFormat="1" ht="42.75" customHeight="1">
      <c r="A74" s="118"/>
      <c r="B74" s="118"/>
      <c r="C74" s="116" t="s">
        <v>339</v>
      </c>
      <c r="D74" s="116" t="s">
        <v>340</v>
      </c>
      <c r="E74" s="112" t="s">
        <v>346</v>
      </c>
      <c r="F74" s="116" t="s">
        <v>342</v>
      </c>
      <c r="G74" s="112" t="s">
        <v>343</v>
      </c>
      <c r="H74" s="116" t="s">
        <v>344</v>
      </c>
      <c r="I74" s="116" t="s">
        <v>325</v>
      </c>
      <c r="J74" s="112" t="s">
        <v>347</v>
      </c>
    </row>
    <row r="75" spans="1:10" s="111" customFormat="1" ht="42.75" customHeight="1">
      <c r="A75" s="115" t="s">
        <v>371</v>
      </c>
      <c r="B75" s="115" t="s">
        <v>318</v>
      </c>
      <c r="C75" s="116" t="s">
        <v>319</v>
      </c>
      <c r="D75" s="116" t="s">
        <v>320</v>
      </c>
      <c r="E75" s="112" t="s">
        <v>321</v>
      </c>
      <c r="F75" s="116" t="s">
        <v>322</v>
      </c>
      <c r="G75" s="112" t="s">
        <v>323</v>
      </c>
      <c r="H75" s="116" t="s">
        <v>324</v>
      </c>
      <c r="I75" s="116" t="s">
        <v>325</v>
      </c>
      <c r="J75" s="112" t="s">
        <v>326</v>
      </c>
    </row>
    <row r="76" spans="1:10" s="111" customFormat="1" ht="42.75" customHeight="1">
      <c r="A76" s="117"/>
      <c r="B76" s="117"/>
      <c r="C76" s="116" t="s">
        <v>319</v>
      </c>
      <c r="D76" s="116" t="s">
        <v>320</v>
      </c>
      <c r="E76" s="112" t="s">
        <v>327</v>
      </c>
      <c r="F76" s="116" t="s">
        <v>322</v>
      </c>
      <c r="G76" s="112" t="s">
        <v>328</v>
      </c>
      <c r="H76" s="116" t="s">
        <v>324</v>
      </c>
      <c r="I76" s="116" t="s">
        <v>325</v>
      </c>
      <c r="J76" s="112" t="s">
        <v>329</v>
      </c>
    </row>
    <row r="77" spans="1:10" s="111" customFormat="1" ht="42.75" customHeight="1">
      <c r="A77" s="117"/>
      <c r="B77" s="117"/>
      <c r="C77" s="116" t="s">
        <v>319</v>
      </c>
      <c r="D77" s="116" t="s">
        <v>320</v>
      </c>
      <c r="E77" s="112" t="s">
        <v>330</v>
      </c>
      <c r="F77" s="116" t="s">
        <v>322</v>
      </c>
      <c r="G77" s="112" t="s">
        <v>331</v>
      </c>
      <c r="H77" s="116" t="s">
        <v>324</v>
      </c>
      <c r="I77" s="116" t="s">
        <v>325</v>
      </c>
      <c r="J77" s="112" t="s">
        <v>332</v>
      </c>
    </row>
    <row r="78" spans="1:10" s="111" customFormat="1" ht="42.75" customHeight="1">
      <c r="A78" s="117"/>
      <c r="B78" s="117"/>
      <c r="C78" s="116" t="s">
        <v>333</v>
      </c>
      <c r="D78" s="116" t="s">
        <v>334</v>
      </c>
      <c r="E78" s="112" t="s">
        <v>335</v>
      </c>
      <c r="F78" s="116" t="s">
        <v>322</v>
      </c>
      <c r="G78" s="112" t="s">
        <v>336</v>
      </c>
      <c r="H78" s="116" t="s">
        <v>46</v>
      </c>
      <c r="I78" s="116" t="s">
        <v>337</v>
      </c>
      <c r="J78" s="112" t="s">
        <v>338</v>
      </c>
    </row>
    <row r="79" spans="1:10" s="111" customFormat="1" ht="42.75" customHeight="1">
      <c r="A79" s="117"/>
      <c r="B79" s="117"/>
      <c r="C79" s="116" t="s">
        <v>339</v>
      </c>
      <c r="D79" s="116" t="s">
        <v>340</v>
      </c>
      <c r="E79" s="112" t="s">
        <v>341</v>
      </c>
      <c r="F79" s="116" t="s">
        <v>342</v>
      </c>
      <c r="G79" s="112" t="s">
        <v>343</v>
      </c>
      <c r="H79" s="116" t="s">
        <v>344</v>
      </c>
      <c r="I79" s="116" t="s">
        <v>325</v>
      </c>
      <c r="J79" s="112" t="s">
        <v>345</v>
      </c>
    </row>
    <row r="80" spans="1:10" s="111" customFormat="1" ht="42.75" customHeight="1">
      <c r="A80" s="118"/>
      <c r="B80" s="118"/>
      <c r="C80" s="116" t="s">
        <v>339</v>
      </c>
      <c r="D80" s="116" t="s">
        <v>340</v>
      </c>
      <c r="E80" s="112" t="s">
        <v>346</v>
      </c>
      <c r="F80" s="116" t="s">
        <v>342</v>
      </c>
      <c r="G80" s="112" t="s">
        <v>343</v>
      </c>
      <c r="H80" s="116" t="s">
        <v>344</v>
      </c>
      <c r="I80" s="116" t="s">
        <v>325</v>
      </c>
      <c r="J80" s="112" t="s">
        <v>347</v>
      </c>
    </row>
    <row r="81" spans="1:10" s="111" customFormat="1" ht="42.75" customHeight="1">
      <c r="A81" s="115" t="s">
        <v>372</v>
      </c>
      <c r="B81" s="115" t="s">
        <v>318</v>
      </c>
      <c r="C81" s="116" t="s">
        <v>319</v>
      </c>
      <c r="D81" s="116" t="s">
        <v>320</v>
      </c>
      <c r="E81" s="112" t="s">
        <v>321</v>
      </c>
      <c r="F81" s="116" t="s">
        <v>322</v>
      </c>
      <c r="G81" s="112" t="s">
        <v>323</v>
      </c>
      <c r="H81" s="116" t="s">
        <v>324</v>
      </c>
      <c r="I81" s="116" t="s">
        <v>325</v>
      </c>
      <c r="J81" s="112" t="s">
        <v>326</v>
      </c>
    </row>
    <row r="82" spans="1:10" s="111" customFormat="1" ht="42.75" customHeight="1">
      <c r="A82" s="117"/>
      <c r="B82" s="117"/>
      <c r="C82" s="116" t="s">
        <v>319</v>
      </c>
      <c r="D82" s="116" t="s">
        <v>320</v>
      </c>
      <c r="E82" s="112" t="s">
        <v>327</v>
      </c>
      <c r="F82" s="116" t="s">
        <v>322</v>
      </c>
      <c r="G82" s="112" t="s">
        <v>328</v>
      </c>
      <c r="H82" s="116" t="s">
        <v>324</v>
      </c>
      <c r="I82" s="116" t="s">
        <v>325</v>
      </c>
      <c r="J82" s="112" t="s">
        <v>329</v>
      </c>
    </row>
    <row r="83" spans="1:10" s="111" customFormat="1" ht="42.75" customHeight="1">
      <c r="A83" s="117"/>
      <c r="B83" s="117"/>
      <c r="C83" s="116" t="s">
        <v>319</v>
      </c>
      <c r="D83" s="116" t="s">
        <v>320</v>
      </c>
      <c r="E83" s="112" t="s">
        <v>330</v>
      </c>
      <c r="F83" s="116" t="s">
        <v>322</v>
      </c>
      <c r="G83" s="112" t="s">
        <v>331</v>
      </c>
      <c r="H83" s="116" t="s">
        <v>324</v>
      </c>
      <c r="I83" s="116" t="s">
        <v>325</v>
      </c>
      <c r="J83" s="112" t="s">
        <v>332</v>
      </c>
    </row>
    <row r="84" spans="1:10" s="111" customFormat="1" ht="42.75" customHeight="1">
      <c r="A84" s="117"/>
      <c r="B84" s="117"/>
      <c r="C84" s="116" t="s">
        <v>333</v>
      </c>
      <c r="D84" s="116" t="s">
        <v>334</v>
      </c>
      <c r="E84" s="112" t="s">
        <v>335</v>
      </c>
      <c r="F84" s="116" t="s">
        <v>322</v>
      </c>
      <c r="G84" s="112" t="s">
        <v>336</v>
      </c>
      <c r="H84" s="116" t="s">
        <v>46</v>
      </c>
      <c r="I84" s="116" t="s">
        <v>337</v>
      </c>
      <c r="J84" s="112" t="s">
        <v>338</v>
      </c>
    </row>
    <row r="85" spans="1:10" s="111" customFormat="1" ht="42.75" customHeight="1">
      <c r="A85" s="117"/>
      <c r="B85" s="117"/>
      <c r="C85" s="116" t="s">
        <v>339</v>
      </c>
      <c r="D85" s="116" t="s">
        <v>340</v>
      </c>
      <c r="E85" s="112" t="s">
        <v>341</v>
      </c>
      <c r="F85" s="116" t="s">
        <v>342</v>
      </c>
      <c r="G85" s="112" t="s">
        <v>343</v>
      </c>
      <c r="H85" s="116" t="s">
        <v>344</v>
      </c>
      <c r="I85" s="116" t="s">
        <v>325</v>
      </c>
      <c r="J85" s="112" t="s">
        <v>345</v>
      </c>
    </row>
    <row r="86" spans="1:10" s="111" customFormat="1" ht="42.75" customHeight="1">
      <c r="A86" s="118"/>
      <c r="B86" s="118"/>
      <c r="C86" s="116" t="s">
        <v>339</v>
      </c>
      <c r="D86" s="116" t="s">
        <v>340</v>
      </c>
      <c r="E86" s="112" t="s">
        <v>346</v>
      </c>
      <c r="F86" s="116" t="s">
        <v>342</v>
      </c>
      <c r="G86" s="112" t="s">
        <v>343</v>
      </c>
      <c r="H86" s="116" t="s">
        <v>344</v>
      </c>
      <c r="I86" s="116" t="s">
        <v>325</v>
      </c>
      <c r="J86" s="112" t="s">
        <v>347</v>
      </c>
    </row>
    <row r="87" spans="1:10" s="111" customFormat="1" ht="42.75" customHeight="1">
      <c r="A87" s="115" t="s">
        <v>373</v>
      </c>
      <c r="B87" s="115" t="s">
        <v>318</v>
      </c>
      <c r="C87" s="116" t="s">
        <v>319</v>
      </c>
      <c r="D87" s="116" t="s">
        <v>320</v>
      </c>
      <c r="E87" s="112" t="s">
        <v>321</v>
      </c>
      <c r="F87" s="116" t="s">
        <v>322</v>
      </c>
      <c r="G87" s="112" t="s">
        <v>323</v>
      </c>
      <c r="H87" s="116" t="s">
        <v>324</v>
      </c>
      <c r="I87" s="116" t="s">
        <v>325</v>
      </c>
      <c r="J87" s="112" t="s">
        <v>326</v>
      </c>
    </row>
    <row r="88" spans="1:10" s="111" customFormat="1" ht="42.75" customHeight="1">
      <c r="A88" s="117"/>
      <c r="B88" s="117"/>
      <c r="C88" s="116" t="s">
        <v>319</v>
      </c>
      <c r="D88" s="116" t="s">
        <v>320</v>
      </c>
      <c r="E88" s="112" t="s">
        <v>327</v>
      </c>
      <c r="F88" s="116" t="s">
        <v>322</v>
      </c>
      <c r="G88" s="112" t="s">
        <v>328</v>
      </c>
      <c r="H88" s="116" t="s">
        <v>324</v>
      </c>
      <c r="I88" s="116" t="s">
        <v>325</v>
      </c>
      <c r="J88" s="112" t="s">
        <v>329</v>
      </c>
    </row>
    <row r="89" spans="1:10" s="111" customFormat="1" ht="42.75" customHeight="1">
      <c r="A89" s="117"/>
      <c r="B89" s="117"/>
      <c r="C89" s="116" t="s">
        <v>319</v>
      </c>
      <c r="D89" s="116" t="s">
        <v>320</v>
      </c>
      <c r="E89" s="112" t="s">
        <v>330</v>
      </c>
      <c r="F89" s="116" t="s">
        <v>322</v>
      </c>
      <c r="G89" s="112" t="s">
        <v>331</v>
      </c>
      <c r="H89" s="116" t="s">
        <v>324</v>
      </c>
      <c r="I89" s="116" t="s">
        <v>325</v>
      </c>
      <c r="J89" s="112" t="s">
        <v>332</v>
      </c>
    </row>
    <row r="90" spans="1:10" s="111" customFormat="1" ht="42.75" customHeight="1">
      <c r="A90" s="117"/>
      <c r="B90" s="117"/>
      <c r="C90" s="116" t="s">
        <v>333</v>
      </c>
      <c r="D90" s="116" t="s">
        <v>334</v>
      </c>
      <c r="E90" s="112" t="s">
        <v>335</v>
      </c>
      <c r="F90" s="116" t="s">
        <v>322</v>
      </c>
      <c r="G90" s="112" t="s">
        <v>336</v>
      </c>
      <c r="H90" s="116" t="s">
        <v>46</v>
      </c>
      <c r="I90" s="116" t="s">
        <v>337</v>
      </c>
      <c r="J90" s="112" t="s">
        <v>338</v>
      </c>
    </row>
    <row r="91" spans="1:10" s="111" customFormat="1" ht="42.75" customHeight="1">
      <c r="A91" s="117"/>
      <c r="B91" s="117"/>
      <c r="C91" s="116" t="s">
        <v>339</v>
      </c>
      <c r="D91" s="116" t="s">
        <v>340</v>
      </c>
      <c r="E91" s="112" t="s">
        <v>341</v>
      </c>
      <c r="F91" s="116" t="s">
        <v>342</v>
      </c>
      <c r="G91" s="112" t="s">
        <v>343</v>
      </c>
      <c r="H91" s="116" t="s">
        <v>344</v>
      </c>
      <c r="I91" s="116" t="s">
        <v>325</v>
      </c>
      <c r="J91" s="112" t="s">
        <v>345</v>
      </c>
    </row>
    <row r="92" spans="1:10" s="111" customFormat="1" ht="42.75" customHeight="1">
      <c r="A92" s="118"/>
      <c r="B92" s="118"/>
      <c r="C92" s="116" t="s">
        <v>339</v>
      </c>
      <c r="D92" s="116" t="s">
        <v>340</v>
      </c>
      <c r="E92" s="112" t="s">
        <v>346</v>
      </c>
      <c r="F92" s="116" t="s">
        <v>342</v>
      </c>
      <c r="G92" s="112" t="s">
        <v>343</v>
      </c>
      <c r="H92" s="116" t="s">
        <v>344</v>
      </c>
      <c r="I92" s="116" t="s">
        <v>325</v>
      </c>
      <c r="J92" s="112" t="s">
        <v>347</v>
      </c>
    </row>
    <row r="93" spans="1:10" s="111" customFormat="1" ht="42.75" customHeight="1">
      <c r="A93" s="115" t="s">
        <v>374</v>
      </c>
      <c r="B93" s="115" t="s">
        <v>318</v>
      </c>
      <c r="C93" s="116" t="s">
        <v>319</v>
      </c>
      <c r="D93" s="116" t="s">
        <v>320</v>
      </c>
      <c r="E93" s="112" t="s">
        <v>321</v>
      </c>
      <c r="F93" s="116" t="s">
        <v>322</v>
      </c>
      <c r="G93" s="112" t="s">
        <v>323</v>
      </c>
      <c r="H93" s="116" t="s">
        <v>324</v>
      </c>
      <c r="I93" s="116" t="s">
        <v>325</v>
      </c>
      <c r="J93" s="112" t="s">
        <v>326</v>
      </c>
    </row>
    <row r="94" spans="1:10" s="111" customFormat="1" ht="42.75" customHeight="1">
      <c r="A94" s="117"/>
      <c r="B94" s="117"/>
      <c r="C94" s="116" t="s">
        <v>319</v>
      </c>
      <c r="D94" s="116" t="s">
        <v>320</v>
      </c>
      <c r="E94" s="112" t="s">
        <v>327</v>
      </c>
      <c r="F94" s="116" t="s">
        <v>322</v>
      </c>
      <c r="G94" s="112" t="s">
        <v>328</v>
      </c>
      <c r="H94" s="116" t="s">
        <v>324</v>
      </c>
      <c r="I94" s="116" t="s">
        <v>325</v>
      </c>
      <c r="J94" s="112" t="s">
        <v>329</v>
      </c>
    </row>
    <row r="95" spans="1:10" s="111" customFormat="1" ht="42.75" customHeight="1">
      <c r="A95" s="117"/>
      <c r="B95" s="117"/>
      <c r="C95" s="116" t="s">
        <v>319</v>
      </c>
      <c r="D95" s="116" t="s">
        <v>320</v>
      </c>
      <c r="E95" s="112" t="s">
        <v>330</v>
      </c>
      <c r="F95" s="116" t="s">
        <v>322</v>
      </c>
      <c r="G95" s="112" t="s">
        <v>331</v>
      </c>
      <c r="H95" s="116" t="s">
        <v>324</v>
      </c>
      <c r="I95" s="116" t="s">
        <v>325</v>
      </c>
      <c r="J95" s="112" t="s">
        <v>332</v>
      </c>
    </row>
    <row r="96" spans="1:10" s="111" customFormat="1" ht="42.75" customHeight="1">
      <c r="A96" s="117"/>
      <c r="B96" s="117"/>
      <c r="C96" s="116" t="s">
        <v>333</v>
      </c>
      <c r="D96" s="116" t="s">
        <v>334</v>
      </c>
      <c r="E96" s="112" t="s">
        <v>335</v>
      </c>
      <c r="F96" s="116" t="s">
        <v>322</v>
      </c>
      <c r="G96" s="112" t="s">
        <v>336</v>
      </c>
      <c r="H96" s="116" t="s">
        <v>46</v>
      </c>
      <c r="I96" s="116" t="s">
        <v>337</v>
      </c>
      <c r="J96" s="112" t="s">
        <v>338</v>
      </c>
    </row>
    <row r="97" spans="1:10" s="111" customFormat="1" ht="42.75" customHeight="1">
      <c r="A97" s="117"/>
      <c r="B97" s="117"/>
      <c r="C97" s="116" t="s">
        <v>339</v>
      </c>
      <c r="D97" s="116" t="s">
        <v>340</v>
      </c>
      <c r="E97" s="112" t="s">
        <v>341</v>
      </c>
      <c r="F97" s="116" t="s">
        <v>342</v>
      </c>
      <c r="G97" s="112" t="s">
        <v>343</v>
      </c>
      <c r="H97" s="116" t="s">
        <v>344</v>
      </c>
      <c r="I97" s="116" t="s">
        <v>325</v>
      </c>
      <c r="J97" s="112" t="s">
        <v>345</v>
      </c>
    </row>
    <row r="98" spans="1:10" s="111" customFormat="1" ht="42.75" customHeight="1">
      <c r="A98" s="118"/>
      <c r="B98" s="118"/>
      <c r="C98" s="116" t="s">
        <v>339</v>
      </c>
      <c r="D98" s="116" t="s">
        <v>340</v>
      </c>
      <c r="E98" s="112" t="s">
        <v>346</v>
      </c>
      <c r="F98" s="116" t="s">
        <v>342</v>
      </c>
      <c r="G98" s="112" t="s">
        <v>343</v>
      </c>
      <c r="H98" s="116" t="s">
        <v>344</v>
      </c>
      <c r="I98" s="116" t="s">
        <v>325</v>
      </c>
      <c r="J98" s="112" t="s">
        <v>347</v>
      </c>
    </row>
    <row r="99" spans="1:10" s="111" customFormat="1" ht="42.75" customHeight="1">
      <c r="A99" s="115" t="s">
        <v>375</v>
      </c>
      <c r="B99" s="115" t="s">
        <v>318</v>
      </c>
      <c r="C99" s="116" t="s">
        <v>319</v>
      </c>
      <c r="D99" s="116" t="s">
        <v>320</v>
      </c>
      <c r="E99" s="112" t="s">
        <v>349</v>
      </c>
      <c r="F99" s="116" t="s">
        <v>322</v>
      </c>
      <c r="G99" s="112" t="s">
        <v>328</v>
      </c>
      <c r="H99" s="116" t="s">
        <v>324</v>
      </c>
      <c r="I99" s="116" t="s">
        <v>325</v>
      </c>
      <c r="J99" s="112" t="s">
        <v>350</v>
      </c>
    </row>
    <row r="100" spans="1:10" s="111" customFormat="1" ht="42.75" customHeight="1">
      <c r="A100" s="117"/>
      <c r="B100" s="117"/>
      <c r="C100" s="116" t="s">
        <v>319</v>
      </c>
      <c r="D100" s="116" t="s">
        <v>320</v>
      </c>
      <c r="E100" s="112" t="s">
        <v>351</v>
      </c>
      <c r="F100" s="116" t="s">
        <v>342</v>
      </c>
      <c r="G100" s="112" t="s">
        <v>323</v>
      </c>
      <c r="H100" s="116" t="s">
        <v>352</v>
      </c>
      <c r="I100" s="116" t="s">
        <v>325</v>
      </c>
      <c r="J100" s="112" t="s">
        <v>353</v>
      </c>
    </row>
    <row r="101" spans="1:10" s="111" customFormat="1" ht="42.75" customHeight="1">
      <c r="A101" s="117"/>
      <c r="B101" s="117"/>
      <c r="C101" s="116" t="s">
        <v>319</v>
      </c>
      <c r="D101" s="116" t="s">
        <v>320</v>
      </c>
      <c r="E101" s="112" t="s">
        <v>354</v>
      </c>
      <c r="F101" s="116" t="s">
        <v>322</v>
      </c>
      <c r="G101" s="112" t="s">
        <v>163</v>
      </c>
      <c r="H101" s="116" t="s">
        <v>355</v>
      </c>
      <c r="I101" s="116" t="s">
        <v>325</v>
      </c>
      <c r="J101" s="112" t="s">
        <v>356</v>
      </c>
    </row>
    <row r="102" spans="1:10" s="111" customFormat="1" ht="42.75" customHeight="1">
      <c r="A102" s="117"/>
      <c r="B102" s="117"/>
      <c r="C102" s="116" t="s">
        <v>333</v>
      </c>
      <c r="D102" s="116" t="s">
        <v>334</v>
      </c>
      <c r="E102" s="112" t="s">
        <v>335</v>
      </c>
      <c r="F102" s="116" t="s">
        <v>322</v>
      </c>
      <c r="G102" s="112" t="s">
        <v>336</v>
      </c>
      <c r="H102" s="116" t="s">
        <v>46</v>
      </c>
      <c r="I102" s="116" t="s">
        <v>337</v>
      </c>
      <c r="J102" s="112" t="s">
        <v>357</v>
      </c>
    </row>
    <row r="103" spans="1:10" s="111" customFormat="1" ht="42.75" customHeight="1">
      <c r="A103" s="117"/>
      <c r="B103" s="117"/>
      <c r="C103" s="116" t="s">
        <v>333</v>
      </c>
      <c r="D103" s="116" t="s">
        <v>334</v>
      </c>
      <c r="E103" s="112" t="s">
        <v>358</v>
      </c>
      <c r="F103" s="116" t="s">
        <v>322</v>
      </c>
      <c r="G103" s="112" t="s">
        <v>359</v>
      </c>
      <c r="H103" s="116" t="s">
        <v>46</v>
      </c>
      <c r="I103" s="116" t="s">
        <v>337</v>
      </c>
      <c r="J103" s="112" t="s">
        <v>360</v>
      </c>
    </row>
    <row r="104" spans="1:10" s="111" customFormat="1" ht="42.75" customHeight="1">
      <c r="A104" s="117"/>
      <c r="B104" s="117"/>
      <c r="C104" s="116" t="s">
        <v>339</v>
      </c>
      <c r="D104" s="116" t="s">
        <v>340</v>
      </c>
      <c r="E104" s="112" t="s">
        <v>346</v>
      </c>
      <c r="F104" s="116" t="s">
        <v>342</v>
      </c>
      <c r="G104" s="112" t="s">
        <v>343</v>
      </c>
      <c r="H104" s="116" t="s">
        <v>344</v>
      </c>
      <c r="I104" s="116" t="s">
        <v>325</v>
      </c>
      <c r="J104" s="112" t="s">
        <v>347</v>
      </c>
    </row>
    <row r="105" spans="1:10" s="111" customFormat="1" ht="42.75" customHeight="1">
      <c r="A105" s="118"/>
      <c r="B105" s="118"/>
      <c r="C105" s="116" t="s">
        <v>339</v>
      </c>
      <c r="D105" s="116" t="s">
        <v>340</v>
      </c>
      <c r="E105" s="112" t="s">
        <v>341</v>
      </c>
      <c r="F105" s="116" t="s">
        <v>342</v>
      </c>
      <c r="G105" s="112" t="s">
        <v>343</v>
      </c>
      <c r="H105" s="116" t="s">
        <v>344</v>
      </c>
      <c r="I105" s="116" t="s">
        <v>325</v>
      </c>
      <c r="J105" s="112" t="s">
        <v>361</v>
      </c>
    </row>
    <row r="106" spans="1:10" s="111" customFormat="1" ht="42.75" customHeight="1">
      <c r="A106" s="115" t="s">
        <v>376</v>
      </c>
      <c r="B106" s="115" t="s">
        <v>318</v>
      </c>
      <c r="C106" s="116" t="s">
        <v>319</v>
      </c>
      <c r="D106" s="116" t="s">
        <v>320</v>
      </c>
      <c r="E106" s="112" t="s">
        <v>321</v>
      </c>
      <c r="F106" s="116" t="s">
        <v>322</v>
      </c>
      <c r="G106" s="112" t="s">
        <v>323</v>
      </c>
      <c r="H106" s="116" t="s">
        <v>324</v>
      </c>
      <c r="I106" s="116" t="s">
        <v>325</v>
      </c>
      <c r="J106" s="112" t="s">
        <v>326</v>
      </c>
    </row>
    <row r="107" spans="1:10" s="111" customFormat="1" ht="42.75" customHeight="1">
      <c r="A107" s="117"/>
      <c r="B107" s="117"/>
      <c r="C107" s="116" t="s">
        <v>319</v>
      </c>
      <c r="D107" s="116" t="s">
        <v>320</v>
      </c>
      <c r="E107" s="112" t="s">
        <v>327</v>
      </c>
      <c r="F107" s="116" t="s">
        <v>322</v>
      </c>
      <c r="G107" s="112" t="s">
        <v>328</v>
      </c>
      <c r="H107" s="116" t="s">
        <v>324</v>
      </c>
      <c r="I107" s="116" t="s">
        <v>325</v>
      </c>
      <c r="J107" s="112" t="s">
        <v>329</v>
      </c>
    </row>
    <row r="108" spans="1:10" s="111" customFormat="1" ht="42.75" customHeight="1">
      <c r="A108" s="117"/>
      <c r="B108" s="117"/>
      <c r="C108" s="116" t="s">
        <v>319</v>
      </c>
      <c r="D108" s="116" t="s">
        <v>320</v>
      </c>
      <c r="E108" s="112" t="s">
        <v>330</v>
      </c>
      <c r="F108" s="116" t="s">
        <v>322</v>
      </c>
      <c r="G108" s="112" t="s">
        <v>331</v>
      </c>
      <c r="H108" s="116" t="s">
        <v>324</v>
      </c>
      <c r="I108" s="116" t="s">
        <v>325</v>
      </c>
      <c r="J108" s="112" t="s">
        <v>332</v>
      </c>
    </row>
    <row r="109" spans="1:10" s="111" customFormat="1" ht="42.75" customHeight="1">
      <c r="A109" s="117"/>
      <c r="B109" s="117"/>
      <c r="C109" s="116" t="s">
        <v>333</v>
      </c>
      <c r="D109" s="116" t="s">
        <v>334</v>
      </c>
      <c r="E109" s="112" t="s">
        <v>335</v>
      </c>
      <c r="F109" s="116" t="s">
        <v>322</v>
      </c>
      <c r="G109" s="112" t="s">
        <v>336</v>
      </c>
      <c r="H109" s="116" t="s">
        <v>46</v>
      </c>
      <c r="I109" s="116" t="s">
        <v>337</v>
      </c>
      <c r="J109" s="112" t="s">
        <v>338</v>
      </c>
    </row>
    <row r="110" spans="1:10" s="111" customFormat="1" ht="42.75" customHeight="1">
      <c r="A110" s="117"/>
      <c r="B110" s="117"/>
      <c r="C110" s="116" t="s">
        <v>339</v>
      </c>
      <c r="D110" s="116" t="s">
        <v>340</v>
      </c>
      <c r="E110" s="112" t="s">
        <v>341</v>
      </c>
      <c r="F110" s="116" t="s">
        <v>342</v>
      </c>
      <c r="G110" s="112" t="s">
        <v>343</v>
      </c>
      <c r="H110" s="116" t="s">
        <v>344</v>
      </c>
      <c r="I110" s="116" t="s">
        <v>325</v>
      </c>
      <c r="J110" s="112" t="s">
        <v>345</v>
      </c>
    </row>
    <row r="111" spans="1:10" s="111" customFormat="1" ht="42.75" customHeight="1">
      <c r="A111" s="118"/>
      <c r="B111" s="118"/>
      <c r="C111" s="116" t="s">
        <v>339</v>
      </c>
      <c r="D111" s="116" t="s">
        <v>340</v>
      </c>
      <c r="E111" s="112" t="s">
        <v>346</v>
      </c>
      <c r="F111" s="116" t="s">
        <v>342</v>
      </c>
      <c r="G111" s="112" t="s">
        <v>343</v>
      </c>
      <c r="H111" s="116" t="s">
        <v>344</v>
      </c>
      <c r="I111" s="116" t="s">
        <v>325</v>
      </c>
      <c r="J111" s="112" t="s">
        <v>347</v>
      </c>
    </row>
    <row r="112" spans="1:10" s="111" customFormat="1" ht="42.75" customHeight="1">
      <c r="A112" s="115" t="s">
        <v>377</v>
      </c>
      <c r="B112" s="115" t="s">
        <v>318</v>
      </c>
      <c r="C112" s="116" t="s">
        <v>319</v>
      </c>
      <c r="D112" s="116" t="s">
        <v>320</v>
      </c>
      <c r="E112" s="112" t="s">
        <v>349</v>
      </c>
      <c r="F112" s="116" t="s">
        <v>322</v>
      </c>
      <c r="G112" s="112" t="s">
        <v>328</v>
      </c>
      <c r="H112" s="116" t="s">
        <v>324</v>
      </c>
      <c r="I112" s="116" t="s">
        <v>325</v>
      </c>
      <c r="J112" s="112" t="s">
        <v>350</v>
      </c>
    </row>
    <row r="113" spans="1:10" s="111" customFormat="1" ht="42.75" customHeight="1">
      <c r="A113" s="117"/>
      <c r="B113" s="117"/>
      <c r="C113" s="116" t="s">
        <v>319</v>
      </c>
      <c r="D113" s="116" t="s">
        <v>320</v>
      </c>
      <c r="E113" s="112" t="s">
        <v>351</v>
      </c>
      <c r="F113" s="116" t="s">
        <v>342</v>
      </c>
      <c r="G113" s="112" t="s">
        <v>323</v>
      </c>
      <c r="H113" s="116" t="s">
        <v>352</v>
      </c>
      <c r="I113" s="116" t="s">
        <v>325</v>
      </c>
      <c r="J113" s="112" t="s">
        <v>353</v>
      </c>
    </row>
    <row r="114" spans="1:10" s="111" customFormat="1" ht="42.75" customHeight="1">
      <c r="A114" s="117"/>
      <c r="B114" s="117"/>
      <c r="C114" s="116" t="s">
        <v>319</v>
      </c>
      <c r="D114" s="116" t="s">
        <v>320</v>
      </c>
      <c r="E114" s="112" t="s">
        <v>354</v>
      </c>
      <c r="F114" s="116" t="s">
        <v>322</v>
      </c>
      <c r="G114" s="112" t="s">
        <v>163</v>
      </c>
      <c r="H114" s="116" t="s">
        <v>355</v>
      </c>
      <c r="I114" s="116" t="s">
        <v>325</v>
      </c>
      <c r="J114" s="112" t="s">
        <v>356</v>
      </c>
    </row>
    <row r="115" spans="1:10" s="111" customFormat="1" ht="42.75" customHeight="1">
      <c r="A115" s="117"/>
      <c r="B115" s="117"/>
      <c r="C115" s="116" t="s">
        <v>333</v>
      </c>
      <c r="D115" s="116" t="s">
        <v>334</v>
      </c>
      <c r="E115" s="112" t="s">
        <v>335</v>
      </c>
      <c r="F115" s="116" t="s">
        <v>322</v>
      </c>
      <c r="G115" s="112" t="s">
        <v>336</v>
      </c>
      <c r="H115" s="116" t="s">
        <v>46</v>
      </c>
      <c r="I115" s="116" t="s">
        <v>337</v>
      </c>
      <c r="J115" s="112" t="s">
        <v>357</v>
      </c>
    </row>
    <row r="116" spans="1:10" s="111" customFormat="1" ht="42.75" customHeight="1">
      <c r="A116" s="117"/>
      <c r="B116" s="117"/>
      <c r="C116" s="116" t="s">
        <v>333</v>
      </c>
      <c r="D116" s="116" t="s">
        <v>334</v>
      </c>
      <c r="E116" s="112" t="s">
        <v>358</v>
      </c>
      <c r="F116" s="116" t="s">
        <v>322</v>
      </c>
      <c r="G116" s="112" t="s">
        <v>359</v>
      </c>
      <c r="H116" s="116" t="s">
        <v>46</v>
      </c>
      <c r="I116" s="116" t="s">
        <v>337</v>
      </c>
      <c r="J116" s="112" t="s">
        <v>360</v>
      </c>
    </row>
    <row r="117" spans="1:10" s="111" customFormat="1" ht="42.75" customHeight="1">
      <c r="A117" s="117"/>
      <c r="B117" s="117"/>
      <c r="C117" s="116" t="s">
        <v>339</v>
      </c>
      <c r="D117" s="116" t="s">
        <v>340</v>
      </c>
      <c r="E117" s="112" t="s">
        <v>346</v>
      </c>
      <c r="F117" s="116" t="s">
        <v>342</v>
      </c>
      <c r="G117" s="112" t="s">
        <v>343</v>
      </c>
      <c r="H117" s="116" t="s">
        <v>344</v>
      </c>
      <c r="I117" s="116" t="s">
        <v>325</v>
      </c>
      <c r="J117" s="112" t="s">
        <v>347</v>
      </c>
    </row>
    <row r="118" spans="1:10" s="111" customFormat="1" ht="42.75" customHeight="1">
      <c r="A118" s="118"/>
      <c r="B118" s="118"/>
      <c r="C118" s="116" t="s">
        <v>339</v>
      </c>
      <c r="D118" s="116" t="s">
        <v>340</v>
      </c>
      <c r="E118" s="112" t="s">
        <v>341</v>
      </c>
      <c r="F118" s="116" t="s">
        <v>342</v>
      </c>
      <c r="G118" s="112" t="s">
        <v>343</v>
      </c>
      <c r="H118" s="116" t="s">
        <v>344</v>
      </c>
      <c r="I118" s="116" t="s">
        <v>325</v>
      </c>
      <c r="J118" s="112" t="s">
        <v>361</v>
      </c>
    </row>
    <row r="119" spans="1:10" s="111" customFormat="1" ht="42.75" customHeight="1">
      <c r="A119" s="115" t="s">
        <v>378</v>
      </c>
      <c r="B119" s="115" t="s">
        <v>318</v>
      </c>
      <c r="C119" s="116" t="s">
        <v>319</v>
      </c>
      <c r="D119" s="116" t="s">
        <v>320</v>
      </c>
      <c r="E119" s="112" t="s">
        <v>321</v>
      </c>
      <c r="F119" s="116" t="s">
        <v>322</v>
      </c>
      <c r="G119" s="112" t="s">
        <v>323</v>
      </c>
      <c r="H119" s="116" t="s">
        <v>324</v>
      </c>
      <c r="I119" s="116" t="s">
        <v>325</v>
      </c>
      <c r="J119" s="112" t="s">
        <v>326</v>
      </c>
    </row>
    <row r="120" spans="1:10" s="111" customFormat="1" ht="42.75" customHeight="1">
      <c r="A120" s="117"/>
      <c r="B120" s="117"/>
      <c r="C120" s="116" t="s">
        <v>319</v>
      </c>
      <c r="D120" s="116" t="s">
        <v>320</v>
      </c>
      <c r="E120" s="112" t="s">
        <v>327</v>
      </c>
      <c r="F120" s="116" t="s">
        <v>322</v>
      </c>
      <c r="G120" s="112" t="s">
        <v>328</v>
      </c>
      <c r="H120" s="116" t="s">
        <v>324</v>
      </c>
      <c r="I120" s="116" t="s">
        <v>325</v>
      </c>
      <c r="J120" s="112" t="s">
        <v>329</v>
      </c>
    </row>
    <row r="121" spans="1:10" s="111" customFormat="1" ht="42.75" customHeight="1">
      <c r="A121" s="117"/>
      <c r="B121" s="117"/>
      <c r="C121" s="116" t="s">
        <v>319</v>
      </c>
      <c r="D121" s="116" t="s">
        <v>320</v>
      </c>
      <c r="E121" s="112" t="s">
        <v>330</v>
      </c>
      <c r="F121" s="116" t="s">
        <v>322</v>
      </c>
      <c r="G121" s="112" t="s">
        <v>331</v>
      </c>
      <c r="H121" s="116" t="s">
        <v>324</v>
      </c>
      <c r="I121" s="116" t="s">
        <v>325</v>
      </c>
      <c r="J121" s="112" t="s">
        <v>332</v>
      </c>
    </row>
    <row r="122" spans="1:10" s="111" customFormat="1" ht="42.75" customHeight="1">
      <c r="A122" s="117"/>
      <c r="B122" s="117"/>
      <c r="C122" s="116" t="s">
        <v>333</v>
      </c>
      <c r="D122" s="116" t="s">
        <v>334</v>
      </c>
      <c r="E122" s="112" t="s">
        <v>335</v>
      </c>
      <c r="F122" s="116" t="s">
        <v>322</v>
      </c>
      <c r="G122" s="112" t="s">
        <v>336</v>
      </c>
      <c r="H122" s="116" t="s">
        <v>46</v>
      </c>
      <c r="I122" s="116" t="s">
        <v>337</v>
      </c>
      <c r="J122" s="112" t="s">
        <v>338</v>
      </c>
    </row>
    <row r="123" spans="1:10" s="111" customFormat="1" ht="42.75" customHeight="1">
      <c r="A123" s="117"/>
      <c r="B123" s="117"/>
      <c r="C123" s="116" t="s">
        <v>339</v>
      </c>
      <c r="D123" s="116" t="s">
        <v>340</v>
      </c>
      <c r="E123" s="112" t="s">
        <v>341</v>
      </c>
      <c r="F123" s="116" t="s">
        <v>342</v>
      </c>
      <c r="G123" s="112" t="s">
        <v>343</v>
      </c>
      <c r="H123" s="116" t="s">
        <v>344</v>
      </c>
      <c r="I123" s="116" t="s">
        <v>325</v>
      </c>
      <c r="J123" s="112" t="s">
        <v>345</v>
      </c>
    </row>
    <row r="124" spans="1:10" s="111" customFormat="1" ht="42.75" customHeight="1">
      <c r="A124" s="118"/>
      <c r="B124" s="118"/>
      <c r="C124" s="116" t="s">
        <v>339</v>
      </c>
      <c r="D124" s="116" t="s">
        <v>340</v>
      </c>
      <c r="E124" s="112" t="s">
        <v>346</v>
      </c>
      <c r="F124" s="116" t="s">
        <v>342</v>
      </c>
      <c r="G124" s="112" t="s">
        <v>343</v>
      </c>
      <c r="H124" s="116" t="s">
        <v>344</v>
      </c>
      <c r="I124" s="116" t="s">
        <v>325</v>
      </c>
      <c r="J124" s="112" t="s">
        <v>347</v>
      </c>
    </row>
    <row r="125" spans="1:10" s="111" customFormat="1" ht="42.75" customHeight="1">
      <c r="A125" s="115" t="s">
        <v>379</v>
      </c>
      <c r="B125" s="115" t="s">
        <v>318</v>
      </c>
      <c r="C125" s="116" t="s">
        <v>319</v>
      </c>
      <c r="D125" s="116" t="s">
        <v>320</v>
      </c>
      <c r="E125" s="112" t="s">
        <v>349</v>
      </c>
      <c r="F125" s="116" t="s">
        <v>322</v>
      </c>
      <c r="G125" s="112" t="s">
        <v>328</v>
      </c>
      <c r="H125" s="116" t="s">
        <v>324</v>
      </c>
      <c r="I125" s="116" t="s">
        <v>325</v>
      </c>
      <c r="J125" s="112" t="s">
        <v>350</v>
      </c>
    </row>
    <row r="126" spans="1:10" s="111" customFormat="1" ht="42.75" customHeight="1">
      <c r="A126" s="117"/>
      <c r="B126" s="117"/>
      <c r="C126" s="116" t="s">
        <v>319</v>
      </c>
      <c r="D126" s="116" t="s">
        <v>320</v>
      </c>
      <c r="E126" s="112" t="s">
        <v>351</v>
      </c>
      <c r="F126" s="116" t="s">
        <v>342</v>
      </c>
      <c r="G126" s="112" t="s">
        <v>323</v>
      </c>
      <c r="H126" s="116" t="s">
        <v>352</v>
      </c>
      <c r="I126" s="116" t="s">
        <v>325</v>
      </c>
      <c r="J126" s="112" t="s">
        <v>353</v>
      </c>
    </row>
    <row r="127" spans="1:10" s="111" customFormat="1" ht="42.75" customHeight="1">
      <c r="A127" s="117"/>
      <c r="B127" s="117"/>
      <c r="C127" s="116" t="s">
        <v>319</v>
      </c>
      <c r="D127" s="116" t="s">
        <v>320</v>
      </c>
      <c r="E127" s="112" t="s">
        <v>354</v>
      </c>
      <c r="F127" s="116" t="s">
        <v>322</v>
      </c>
      <c r="G127" s="112" t="s">
        <v>163</v>
      </c>
      <c r="H127" s="116" t="s">
        <v>355</v>
      </c>
      <c r="I127" s="116" t="s">
        <v>325</v>
      </c>
      <c r="J127" s="112" t="s">
        <v>356</v>
      </c>
    </row>
    <row r="128" spans="1:10" s="111" customFormat="1" ht="42.75" customHeight="1">
      <c r="A128" s="117"/>
      <c r="B128" s="117"/>
      <c r="C128" s="116" t="s">
        <v>333</v>
      </c>
      <c r="D128" s="116" t="s">
        <v>334</v>
      </c>
      <c r="E128" s="112" t="s">
        <v>335</v>
      </c>
      <c r="F128" s="116" t="s">
        <v>322</v>
      </c>
      <c r="G128" s="112" t="s">
        <v>336</v>
      </c>
      <c r="H128" s="116" t="s">
        <v>46</v>
      </c>
      <c r="I128" s="116" t="s">
        <v>337</v>
      </c>
      <c r="J128" s="112" t="s">
        <v>357</v>
      </c>
    </row>
    <row r="129" spans="1:10" s="111" customFormat="1" ht="42.75" customHeight="1">
      <c r="A129" s="117"/>
      <c r="B129" s="117"/>
      <c r="C129" s="116" t="s">
        <v>333</v>
      </c>
      <c r="D129" s="116" t="s">
        <v>334</v>
      </c>
      <c r="E129" s="112" t="s">
        <v>358</v>
      </c>
      <c r="F129" s="116" t="s">
        <v>322</v>
      </c>
      <c r="G129" s="112" t="s">
        <v>359</v>
      </c>
      <c r="H129" s="116" t="s">
        <v>46</v>
      </c>
      <c r="I129" s="116" t="s">
        <v>337</v>
      </c>
      <c r="J129" s="112" t="s">
        <v>360</v>
      </c>
    </row>
    <row r="130" spans="1:10" s="111" customFormat="1" ht="42.75" customHeight="1">
      <c r="A130" s="117"/>
      <c r="B130" s="117"/>
      <c r="C130" s="116" t="s">
        <v>339</v>
      </c>
      <c r="D130" s="116" t="s">
        <v>340</v>
      </c>
      <c r="E130" s="112" t="s">
        <v>346</v>
      </c>
      <c r="F130" s="116" t="s">
        <v>342</v>
      </c>
      <c r="G130" s="112" t="s">
        <v>343</v>
      </c>
      <c r="H130" s="116" t="s">
        <v>344</v>
      </c>
      <c r="I130" s="116" t="s">
        <v>325</v>
      </c>
      <c r="J130" s="112" t="s">
        <v>347</v>
      </c>
    </row>
    <row r="131" spans="1:10" s="111" customFormat="1" ht="42.75" customHeight="1">
      <c r="A131" s="118"/>
      <c r="B131" s="118"/>
      <c r="C131" s="116" t="s">
        <v>339</v>
      </c>
      <c r="D131" s="116" t="s">
        <v>340</v>
      </c>
      <c r="E131" s="112" t="s">
        <v>341</v>
      </c>
      <c r="F131" s="116" t="s">
        <v>342</v>
      </c>
      <c r="G131" s="112" t="s">
        <v>343</v>
      </c>
      <c r="H131" s="116" t="s">
        <v>344</v>
      </c>
      <c r="I131" s="116" t="s">
        <v>325</v>
      </c>
      <c r="J131" s="112" t="s">
        <v>361</v>
      </c>
    </row>
    <row r="132" spans="1:10" s="111" customFormat="1" ht="42.75" customHeight="1">
      <c r="A132" s="115" t="s">
        <v>380</v>
      </c>
      <c r="B132" s="115" t="s">
        <v>318</v>
      </c>
      <c r="C132" s="116" t="s">
        <v>319</v>
      </c>
      <c r="D132" s="116" t="s">
        <v>320</v>
      </c>
      <c r="E132" s="112" t="s">
        <v>321</v>
      </c>
      <c r="F132" s="116" t="s">
        <v>322</v>
      </c>
      <c r="G132" s="112" t="s">
        <v>323</v>
      </c>
      <c r="H132" s="116" t="s">
        <v>324</v>
      </c>
      <c r="I132" s="116" t="s">
        <v>325</v>
      </c>
      <c r="J132" s="112" t="s">
        <v>326</v>
      </c>
    </row>
    <row r="133" spans="1:10" s="111" customFormat="1" ht="42.75" customHeight="1">
      <c r="A133" s="117"/>
      <c r="B133" s="117"/>
      <c r="C133" s="116" t="s">
        <v>319</v>
      </c>
      <c r="D133" s="116" t="s">
        <v>320</v>
      </c>
      <c r="E133" s="112" t="s">
        <v>327</v>
      </c>
      <c r="F133" s="116" t="s">
        <v>322</v>
      </c>
      <c r="G133" s="112" t="s">
        <v>328</v>
      </c>
      <c r="H133" s="116" t="s">
        <v>324</v>
      </c>
      <c r="I133" s="116" t="s">
        <v>325</v>
      </c>
      <c r="J133" s="112" t="s">
        <v>329</v>
      </c>
    </row>
    <row r="134" spans="1:10" s="111" customFormat="1" ht="42.75" customHeight="1">
      <c r="A134" s="117"/>
      <c r="B134" s="117"/>
      <c r="C134" s="116" t="s">
        <v>319</v>
      </c>
      <c r="D134" s="116" t="s">
        <v>320</v>
      </c>
      <c r="E134" s="112" t="s">
        <v>330</v>
      </c>
      <c r="F134" s="116" t="s">
        <v>322</v>
      </c>
      <c r="G134" s="112" t="s">
        <v>331</v>
      </c>
      <c r="H134" s="116" t="s">
        <v>324</v>
      </c>
      <c r="I134" s="116" t="s">
        <v>325</v>
      </c>
      <c r="J134" s="112" t="s">
        <v>332</v>
      </c>
    </row>
    <row r="135" spans="1:10" s="111" customFormat="1" ht="42.75" customHeight="1">
      <c r="A135" s="117"/>
      <c r="B135" s="117"/>
      <c r="C135" s="116" t="s">
        <v>333</v>
      </c>
      <c r="D135" s="116" t="s">
        <v>334</v>
      </c>
      <c r="E135" s="112" t="s">
        <v>335</v>
      </c>
      <c r="F135" s="116" t="s">
        <v>322</v>
      </c>
      <c r="G135" s="112" t="s">
        <v>336</v>
      </c>
      <c r="H135" s="116" t="s">
        <v>46</v>
      </c>
      <c r="I135" s="116" t="s">
        <v>337</v>
      </c>
      <c r="J135" s="112" t="s">
        <v>338</v>
      </c>
    </row>
    <row r="136" spans="1:10" s="111" customFormat="1" ht="42.75" customHeight="1">
      <c r="A136" s="117"/>
      <c r="B136" s="117"/>
      <c r="C136" s="116" t="s">
        <v>339</v>
      </c>
      <c r="D136" s="116" t="s">
        <v>340</v>
      </c>
      <c r="E136" s="112" t="s">
        <v>341</v>
      </c>
      <c r="F136" s="116" t="s">
        <v>342</v>
      </c>
      <c r="G136" s="112" t="s">
        <v>343</v>
      </c>
      <c r="H136" s="116" t="s">
        <v>344</v>
      </c>
      <c r="I136" s="116" t="s">
        <v>325</v>
      </c>
      <c r="J136" s="112" t="s">
        <v>345</v>
      </c>
    </row>
    <row r="137" spans="1:10" s="111" customFormat="1" ht="42.75" customHeight="1">
      <c r="A137" s="118"/>
      <c r="B137" s="118"/>
      <c r="C137" s="116" t="s">
        <v>339</v>
      </c>
      <c r="D137" s="116" t="s">
        <v>340</v>
      </c>
      <c r="E137" s="112" t="s">
        <v>346</v>
      </c>
      <c r="F137" s="116" t="s">
        <v>342</v>
      </c>
      <c r="G137" s="112" t="s">
        <v>343</v>
      </c>
      <c r="H137" s="116" t="s">
        <v>344</v>
      </c>
      <c r="I137" s="116" t="s">
        <v>325</v>
      </c>
      <c r="J137" s="112" t="s">
        <v>347</v>
      </c>
    </row>
    <row r="138" spans="1:10" s="111" customFormat="1" ht="42.75" customHeight="1">
      <c r="A138" s="115" t="s">
        <v>381</v>
      </c>
      <c r="B138" s="115" t="s">
        <v>318</v>
      </c>
      <c r="C138" s="116" t="s">
        <v>319</v>
      </c>
      <c r="D138" s="116" t="s">
        <v>320</v>
      </c>
      <c r="E138" s="112" t="s">
        <v>321</v>
      </c>
      <c r="F138" s="116" t="s">
        <v>322</v>
      </c>
      <c r="G138" s="112" t="s">
        <v>323</v>
      </c>
      <c r="H138" s="116" t="s">
        <v>324</v>
      </c>
      <c r="I138" s="116" t="s">
        <v>325</v>
      </c>
      <c r="J138" s="112" t="s">
        <v>326</v>
      </c>
    </row>
    <row r="139" spans="1:10" s="111" customFormat="1" ht="42.75" customHeight="1">
      <c r="A139" s="117"/>
      <c r="B139" s="117"/>
      <c r="C139" s="116" t="s">
        <v>319</v>
      </c>
      <c r="D139" s="116" t="s">
        <v>320</v>
      </c>
      <c r="E139" s="112" t="s">
        <v>327</v>
      </c>
      <c r="F139" s="116" t="s">
        <v>322</v>
      </c>
      <c r="G139" s="112" t="s">
        <v>328</v>
      </c>
      <c r="H139" s="116" t="s">
        <v>324</v>
      </c>
      <c r="I139" s="116" t="s">
        <v>325</v>
      </c>
      <c r="J139" s="112" t="s">
        <v>329</v>
      </c>
    </row>
    <row r="140" spans="1:10" s="111" customFormat="1" ht="42.75" customHeight="1">
      <c r="A140" s="117"/>
      <c r="B140" s="117"/>
      <c r="C140" s="116" t="s">
        <v>319</v>
      </c>
      <c r="D140" s="116" t="s">
        <v>320</v>
      </c>
      <c r="E140" s="112" t="s">
        <v>330</v>
      </c>
      <c r="F140" s="116" t="s">
        <v>322</v>
      </c>
      <c r="G140" s="112" t="s">
        <v>331</v>
      </c>
      <c r="H140" s="116" t="s">
        <v>324</v>
      </c>
      <c r="I140" s="116" t="s">
        <v>325</v>
      </c>
      <c r="J140" s="112" t="s">
        <v>332</v>
      </c>
    </row>
    <row r="141" spans="1:10" s="111" customFormat="1" ht="42.75" customHeight="1">
      <c r="A141" s="117"/>
      <c r="B141" s="117"/>
      <c r="C141" s="116" t="s">
        <v>333</v>
      </c>
      <c r="D141" s="116" t="s">
        <v>334</v>
      </c>
      <c r="E141" s="112" t="s">
        <v>335</v>
      </c>
      <c r="F141" s="116" t="s">
        <v>322</v>
      </c>
      <c r="G141" s="112" t="s">
        <v>336</v>
      </c>
      <c r="H141" s="116" t="s">
        <v>46</v>
      </c>
      <c r="I141" s="116" t="s">
        <v>337</v>
      </c>
      <c r="J141" s="112" t="s">
        <v>338</v>
      </c>
    </row>
    <row r="142" spans="1:10" s="111" customFormat="1" ht="42.75" customHeight="1">
      <c r="A142" s="117"/>
      <c r="B142" s="117"/>
      <c r="C142" s="116" t="s">
        <v>339</v>
      </c>
      <c r="D142" s="116" t="s">
        <v>340</v>
      </c>
      <c r="E142" s="112" t="s">
        <v>341</v>
      </c>
      <c r="F142" s="116" t="s">
        <v>342</v>
      </c>
      <c r="G142" s="112" t="s">
        <v>343</v>
      </c>
      <c r="H142" s="116" t="s">
        <v>344</v>
      </c>
      <c r="I142" s="116" t="s">
        <v>325</v>
      </c>
      <c r="J142" s="112" t="s">
        <v>345</v>
      </c>
    </row>
    <row r="143" spans="1:10" s="111" customFormat="1" ht="42.75" customHeight="1">
      <c r="A143" s="118"/>
      <c r="B143" s="118"/>
      <c r="C143" s="116" t="s">
        <v>339</v>
      </c>
      <c r="D143" s="116" t="s">
        <v>340</v>
      </c>
      <c r="E143" s="112" t="s">
        <v>346</v>
      </c>
      <c r="F143" s="116" t="s">
        <v>342</v>
      </c>
      <c r="G143" s="112" t="s">
        <v>343</v>
      </c>
      <c r="H143" s="116" t="s">
        <v>344</v>
      </c>
      <c r="I143" s="116" t="s">
        <v>325</v>
      </c>
      <c r="J143" s="112" t="s">
        <v>347</v>
      </c>
    </row>
  </sheetData>
  <sheetProtection/>
  <mergeCells count="46">
    <mergeCell ref="A2:J2"/>
    <mergeCell ref="A3:H3"/>
    <mergeCell ref="A7:A12"/>
    <mergeCell ref="A13:A19"/>
    <mergeCell ref="A20:A25"/>
    <mergeCell ref="A26:A31"/>
    <mergeCell ref="A32:A37"/>
    <mergeCell ref="A38:A43"/>
    <mergeCell ref="A44:A49"/>
    <mergeCell ref="A50:A55"/>
    <mergeCell ref="A56:A62"/>
    <mergeCell ref="A63:A68"/>
    <mergeCell ref="A69:A74"/>
    <mergeCell ref="A75:A80"/>
    <mergeCell ref="A81:A86"/>
    <mergeCell ref="A87:A92"/>
    <mergeCell ref="A93:A98"/>
    <mergeCell ref="A99:A105"/>
    <mergeCell ref="A106:A111"/>
    <mergeCell ref="A112:A118"/>
    <mergeCell ref="A119:A124"/>
    <mergeCell ref="A125:A131"/>
    <mergeCell ref="A132:A137"/>
    <mergeCell ref="A138:A143"/>
    <mergeCell ref="B7:B12"/>
    <mergeCell ref="B13:B19"/>
    <mergeCell ref="B20:B25"/>
    <mergeCell ref="B26:B31"/>
    <mergeCell ref="B32:B37"/>
    <mergeCell ref="B38:B43"/>
    <mergeCell ref="B44:B49"/>
    <mergeCell ref="B50:B55"/>
    <mergeCell ref="B56:B62"/>
    <mergeCell ref="B63:B68"/>
    <mergeCell ref="B69:B74"/>
    <mergeCell ref="B75:B80"/>
    <mergeCell ref="B81:B86"/>
    <mergeCell ref="B87:B92"/>
    <mergeCell ref="B93:B98"/>
    <mergeCell ref="B99:B105"/>
    <mergeCell ref="B106:B111"/>
    <mergeCell ref="B112:B118"/>
    <mergeCell ref="B119:B124"/>
    <mergeCell ref="B125:B131"/>
    <mergeCell ref="B132:B137"/>
    <mergeCell ref="B138:B14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Mining。</cp:lastModifiedBy>
  <cp:lastPrinted>2021-01-13T07:07:30Z</cp:lastPrinted>
  <dcterms:created xsi:type="dcterms:W3CDTF">2020-01-11T06:24:04Z</dcterms:created>
  <dcterms:modified xsi:type="dcterms:W3CDTF">2022-07-19T07:27:07Z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D9F21E293F3B41AC860FBAEBAF8979D3</vt:lpwstr>
  </property>
</Properties>
</file>